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305"/>
  </bookViews>
  <sheets>
    <sheet name="エントリー" sheetId="1" r:id="rId1"/>
    <sheet name="参加費" sheetId="2" r:id="rId2"/>
    <sheet name="Sheet3" sheetId="3" state="hidden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C14" i="2" s="1"/>
  <c r="B4" i="2"/>
  <c r="B14" i="2" s="1"/>
  <c r="L5" i="1"/>
  <c r="C10" i="2"/>
  <c r="C20" i="2" s="1"/>
  <c r="C9" i="2"/>
  <c r="C19" i="2" s="1"/>
  <c r="C8" i="2"/>
  <c r="C18" i="2" s="1"/>
  <c r="C7" i="2"/>
  <c r="C17" i="2" s="1"/>
  <c r="C6" i="2"/>
  <c r="C16" i="2" s="1"/>
  <c r="B10" i="2"/>
  <c r="B20" i="2" s="1"/>
  <c r="B9" i="2"/>
  <c r="E9" i="2" s="1"/>
  <c r="B8" i="2"/>
  <c r="B18" i="2" s="1"/>
  <c r="B7" i="2"/>
  <c r="B17" i="2" s="1"/>
  <c r="B6" i="2"/>
  <c r="B16" i="2" s="1"/>
  <c r="D5" i="2"/>
  <c r="D15" i="2" s="1"/>
  <c r="D4" i="2"/>
  <c r="D14" i="2" s="1"/>
  <c r="L17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L11" i="1"/>
  <c r="L10" i="1"/>
  <c r="L9" i="1"/>
  <c r="L8" i="1"/>
  <c r="L7" i="1"/>
  <c r="L6" i="1"/>
  <c r="B19" i="2" l="1"/>
  <c r="E19" i="2" s="1"/>
  <c r="E4" i="2"/>
  <c r="E8" i="2"/>
  <c r="E18" i="2"/>
  <c r="E20" i="2"/>
  <c r="E14" i="2"/>
  <c r="E6" i="2"/>
  <c r="E16" i="2"/>
  <c r="E10" i="2" l="1"/>
  <c r="E17" i="2"/>
  <c r="C21" i="2"/>
  <c r="D21" i="2"/>
  <c r="E15" i="2"/>
  <c r="B11" i="2"/>
  <c r="E5" i="2"/>
  <c r="C11" i="2"/>
  <c r="D11" i="2"/>
  <c r="E7" i="2"/>
  <c r="E11" i="2" l="1"/>
  <c r="B21" i="2"/>
  <c r="E21" i="2"/>
</calcChain>
</file>

<file path=xl/comments1.xml><?xml version="1.0" encoding="utf-8"?>
<comments xmlns="http://schemas.openxmlformats.org/spreadsheetml/2006/main">
  <authors>
    <author>Kikuchi</author>
    <author/>
  </authors>
  <commentList>
    <comment ref="E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アルファベットでご入力ください</t>
        </r>
      </text>
    </comment>
    <comment ref="G8" authorId="1">
      <text>
        <r>
          <rPr>
            <sz val="10"/>
            <color rgb="FF000000"/>
            <rFont val="Arial"/>
            <family val="2"/>
          </rPr>
          <t>生年月日は8桁でご入力ください。</t>
        </r>
      </text>
    </comment>
  </commentList>
</comments>
</file>

<file path=xl/sharedStrings.xml><?xml version="1.0" encoding="utf-8"?>
<sst xmlns="http://schemas.openxmlformats.org/spreadsheetml/2006/main" count="90" uniqueCount="64">
  <si>
    <t>メールの送信先</t>
  </si>
  <si>
    <t>info@mori-trial.com</t>
  </si>
  <si>
    <t>人数</t>
  </si>
  <si>
    <t>一般</t>
  </si>
  <si>
    <t>学生</t>
  </si>
  <si>
    <t>キッズ</t>
    <phoneticPr fontId="7"/>
  </si>
  <si>
    <t>計</t>
  </si>
  <si>
    <t>1000m</t>
    <phoneticPr fontId="2"/>
  </si>
  <si>
    <t>3000m</t>
    <phoneticPr fontId="7"/>
  </si>
  <si>
    <t>5000m</t>
    <phoneticPr fontId="7"/>
  </si>
  <si>
    <t>合計</t>
  </si>
  <si>
    <t>参加費</t>
  </si>
  <si>
    <t>1000m</t>
    <phoneticPr fontId="7"/>
  </si>
  <si>
    <t>一般</t>
    <rPh sb="0" eb="2">
      <t>イッパン</t>
    </rPh>
    <phoneticPr fontId="7"/>
  </si>
  <si>
    <t>学生</t>
    <rPh sb="0" eb="2">
      <t>ガクセイ</t>
    </rPh>
    <phoneticPr fontId="7"/>
  </si>
  <si>
    <t>姓</t>
  </si>
  <si>
    <t>名</t>
  </si>
  <si>
    <t>セイ</t>
  </si>
  <si>
    <t>メイ</t>
  </si>
  <si>
    <t>ゼッケンNAME</t>
  </si>
  <si>
    <t>性別</t>
  </si>
  <si>
    <t>生年月日</t>
  </si>
  <si>
    <t>所属</t>
  </si>
  <si>
    <t>種別</t>
  </si>
  <si>
    <r>
      <rPr>
        <sz val="8"/>
        <color rgb="FFFFFFFF"/>
        <rFont val="ＭＳ Ｐゴシック"/>
        <family val="3"/>
        <charset val="128"/>
      </rPr>
      <t>半角英数字、半角記号</t>
    </r>
    <rPh sb="0" eb="2">
      <t>ハンカク</t>
    </rPh>
    <rPh sb="2" eb="5">
      <t>エイスウジ</t>
    </rPh>
    <rPh sb="6" eb="8">
      <t>ハンカク</t>
    </rPh>
    <rPh sb="8" eb="10">
      <t>キゴウ</t>
    </rPh>
    <phoneticPr fontId="7"/>
  </si>
  <si>
    <r>
      <rPr>
        <sz val="8"/>
        <color rgb="FFFFFFFF"/>
        <rFont val="ＭＳ Ｐゴシック"/>
        <family val="3"/>
        <charset val="128"/>
      </rPr>
      <t>選択式</t>
    </r>
    <rPh sb="0" eb="2">
      <t>センタク</t>
    </rPh>
    <rPh sb="2" eb="3">
      <t>シキ</t>
    </rPh>
    <phoneticPr fontId="7"/>
  </si>
  <si>
    <r>
      <t>8</t>
    </r>
    <r>
      <rPr>
        <sz val="8"/>
        <color rgb="FFFFFFFF"/>
        <rFont val="ＭＳ Ｐゴシック"/>
        <family val="3"/>
        <charset val="128"/>
      </rPr>
      <t>桁</t>
    </r>
    <rPh sb="1" eb="2">
      <t>ケタ</t>
    </rPh>
    <phoneticPr fontId="7"/>
  </si>
  <si>
    <t>1000m</t>
  </si>
  <si>
    <t>3000m</t>
  </si>
  <si>
    <t>5000m</t>
  </si>
  <si>
    <t>例）森野</t>
  </si>
  <si>
    <t>太郎</t>
  </si>
  <si>
    <t>モリノ</t>
  </si>
  <si>
    <t>タロウ</t>
    <phoneticPr fontId="2"/>
  </si>
  <si>
    <t>TARO</t>
  </si>
  <si>
    <t>男性</t>
  </si>
  <si>
    <r>
      <rPr>
        <sz val="10"/>
        <rFont val="ＭＳ ゴシック"/>
        <family val="3"/>
        <charset val="128"/>
      </rPr>
      <t>名取川</t>
    </r>
    <r>
      <rPr>
        <sz val="10"/>
        <rFont val="Arial"/>
        <family val="2"/>
      </rPr>
      <t>RC</t>
    </r>
    <phoneticPr fontId="2"/>
  </si>
  <si>
    <t>例）名取</t>
    <rPh sb="2" eb="4">
      <t>ナトリ</t>
    </rPh>
    <phoneticPr fontId="2"/>
  </si>
  <si>
    <t>花子</t>
  </si>
  <si>
    <t>ナトリ</t>
  </si>
  <si>
    <t>ハナコ</t>
  </si>
  <si>
    <r>
      <t>HANA</t>
    </r>
    <r>
      <rPr>
        <sz val="10"/>
        <rFont val="Arial"/>
        <family val="2"/>
      </rPr>
      <t>-</t>
    </r>
    <r>
      <rPr>
        <sz val="10"/>
        <rFont val="Arial"/>
        <family val="2"/>
      </rPr>
      <t>CHAN</t>
    </r>
    <phoneticPr fontId="7"/>
  </si>
  <si>
    <t>女性</t>
  </si>
  <si>
    <t>20110401</t>
    <phoneticPr fontId="2"/>
  </si>
  <si>
    <t>名取川RC</t>
  </si>
  <si>
    <t>キッズ</t>
    <phoneticPr fontId="2"/>
  </si>
  <si>
    <t>4:00</t>
    <phoneticPr fontId="2"/>
  </si>
  <si>
    <t>選択式</t>
    <rPh sb="0" eb="2">
      <t>センタク</t>
    </rPh>
    <rPh sb="2" eb="3">
      <t>シキ</t>
    </rPh>
    <phoneticPr fontId="2"/>
  </si>
  <si>
    <t>目標タイム</t>
    <phoneticPr fontId="2"/>
  </si>
  <si>
    <t>参加種目</t>
    <phoneticPr fontId="7"/>
  </si>
  <si>
    <t>1500m</t>
    <phoneticPr fontId="2"/>
  </si>
  <si>
    <t>100m</t>
    <phoneticPr fontId="7"/>
  </si>
  <si>
    <r>
      <t>3000m</t>
    </r>
    <r>
      <rPr>
        <sz val="10"/>
        <color rgb="FF000000"/>
        <rFont val="游ゴシック"/>
        <family val="2"/>
        <charset val="128"/>
      </rPr>
      <t>障害</t>
    </r>
    <rPh sb="5" eb="7">
      <t>ショウガイ</t>
    </rPh>
    <phoneticPr fontId="2"/>
  </si>
  <si>
    <r>
      <t>5000m</t>
    </r>
    <r>
      <rPr>
        <sz val="10"/>
        <color rgb="FF000000"/>
        <rFont val="ＭＳ Ｐゴシック"/>
        <family val="3"/>
        <charset val="128"/>
      </rPr>
      <t>競歩</t>
    </r>
    <rPh sb="5" eb="7">
      <t>キョウホ</t>
    </rPh>
    <phoneticPr fontId="2"/>
  </si>
  <si>
    <t>複数種目に出場する場合は複数行に分けてご入力ください。</t>
    <rPh sb="0" eb="2">
      <t>フクスウ</t>
    </rPh>
    <rPh sb="2" eb="4">
      <t>シュモク</t>
    </rPh>
    <rPh sb="5" eb="7">
      <t>シュツジョウ</t>
    </rPh>
    <rPh sb="9" eb="11">
      <t>バアイ</t>
    </rPh>
    <rPh sb="12" eb="15">
      <t>フクスウギョウ</t>
    </rPh>
    <rPh sb="16" eb="17">
      <t>ワ</t>
    </rPh>
    <rPh sb="20" eb="22">
      <t>ニュウリョク</t>
    </rPh>
    <phoneticPr fontId="2"/>
  </si>
  <si>
    <t>エントリー受領日はメールの受信日を基準にいたします。</t>
    <rPh sb="5" eb="7">
      <t>ジュリョウ</t>
    </rPh>
    <rPh sb="7" eb="8">
      <t>ヒ</t>
    </rPh>
    <rPh sb="13" eb="15">
      <t>ジュシン</t>
    </rPh>
    <rPh sb="15" eb="16">
      <t>ビ</t>
    </rPh>
    <rPh sb="17" eb="19">
      <t>キジュン</t>
    </rPh>
    <phoneticPr fontId="2"/>
  </si>
  <si>
    <t>9:30</t>
    <phoneticPr fontId="2"/>
  </si>
  <si>
    <t>15:50</t>
    <phoneticPr fontId="2"/>
  </si>
  <si>
    <t>通常</t>
    <rPh sb="0" eb="2">
      <t>ツウジョウ</t>
    </rPh>
    <phoneticPr fontId="2"/>
  </si>
  <si>
    <t>レイト</t>
    <phoneticPr fontId="2"/>
  </si>
  <si>
    <t>1500m</t>
    <phoneticPr fontId="2"/>
  </si>
  <si>
    <r>
      <t>5000m</t>
    </r>
    <r>
      <rPr>
        <sz val="10"/>
        <color theme="1"/>
        <rFont val="ＭＳ Ｐゴシック"/>
        <family val="3"/>
        <charset val="128"/>
      </rPr>
      <t>競歩</t>
    </r>
    <rPh sb="5" eb="7">
      <t>キョウホ</t>
    </rPh>
    <phoneticPr fontId="7"/>
  </si>
  <si>
    <r>
      <t>3000m</t>
    </r>
    <r>
      <rPr>
        <sz val="10"/>
        <color theme="1"/>
        <rFont val="ＭＳ Ｐゴシック"/>
        <family val="3"/>
        <charset val="128"/>
      </rPr>
      <t>障害</t>
    </r>
    <rPh sb="5" eb="7">
      <t>ショウガイ</t>
    </rPh>
    <phoneticPr fontId="7"/>
  </si>
  <si>
    <t>100m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</si>
</sst>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  <family val="2"/>
    </font>
    <font>
      <u/>
      <sz val="10"/>
      <color rgb="FF1155CC"/>
      <name val="Arial"/>
      <family val="2"/>
    </font>
    <font>
      <sz val="10"/>
      <color rgb="FFFFFFFF"/>
      <name val="Arial"/>
      <family val="2"/>
    </font>
    <font>
      <sz val="10"/>
      <color rgb="FFFFFFFF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ＭＳ Ｐゴシック"/>
      <family val="3"/>
      <charset val="128"/>
    </font>
    <font>
      <sz val="8"/>
      <color rgb="FFFFFFFF"/>
      <name val="Arial"/>
      <family val="2"/>
    </font>
    <font>
      <sz val="8"/>
      <color rgb="FFFFFFFF"/>
      <name val="ＭＳ Ｐゴシック"/>
      <family val="3"/>
      <charset val="128"/>
    </font>
    <font>
      <sz val="10"/>
      <name val="Arial"/>
      <family val="2"/>
    </font>
    <font>
      <sz val="10"/>
      <name val="ＭＳ ゴシック"/>
      <family val="3"/>
      <charset val="128"/>
    </font>
    <font>
      <sz val="10"/>
      <name val="Arial"/>
      <family val="3"/>
      <charset val="128"/>
    </font>
    <font>
      <sz val="10"/>
      <color theme="1"/>
      <name val="ＭＳ Ｐゴシック"/>
      <family val="2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游ゴシック"/>
      <family val="2"/>
      <charset val="128"/>
    </font>
    <font>
      <b/>
      <sz val="18"/>
      <color rgb="FFFF0000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0000"/>
        <bgColor rgb="FFCC0000"/>
      </patternFill>
    </fill>
    <fill>
      <patternFill patternType="solid">
        <fgColor theme="9" tint="-0.249977111117893"/>
        <bgColor rgb="FF38761D"/>
      </patternFill>
    </fill>
    <fill>
      <patternFill patternType="solid">
        <fgColor theme="3" tint="0.39997558519241921"/>
        <bgColor rgb="FF38761D"/>
      </patternFill>
    </fill>
    <fill>
      <patternFill patternType="solid">
        <fgColor rgb="FFB7B7B7"/>
        <bgColor rgb="FFB7B7B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rgb="FF38761D"/>
      </patternFill>
    </fill>
    <fill>
      <patternFill patternType="solid">
        <fgColor rgb="FFFFCCCC"/>
        <bgColor indexed="64"/>
      </patternFill>
    </fill>
    <fill>
      <patternFill patternType="solid">
        <fgColor rgb="FFFF9933"/>
        <bgColor rgb="FF38761D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9847407452621"/>
      </top>
      <bottom/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0" fontId="3" fillId="0" borderId="1" xfId="0" applyFont="1" applyBorder="1" applyAlignment="1"/>
    <xf numFmtId="0" fontId="3" fillId="3" borderId="1" xfId="0" applyFont="1" applyFill="1" applyBorder="1" applyAlignment="1"/>
    <xf numFmtId="0" fontId="3" fillId="0" borderId="2" xfId="0" applyFont="1" applyBorder="1" applyAlignment="1"/>
    <xf numFmtId="0" fontId="3" fillId="3" borderId="2" xfId="0" applyFont="1" applyFill="1" applyBorder="1" applyAlignment="1"/>
    <xf numFmtId="0" fontId="3" fillId="0" borderId="3" xfId="0" applyFont="1" applyBorder="1" applyAlignment="1"/>
    <xf numFmtId="0" fontId="5" fillId="4" borderId="1" xfId="0" applyFont="1" applyFill="1" applyBorder="1" applyAlignment="1"/>
    <xf numFmtId="0" fontId="6" fillId="4" borderId="1" xfId="0" applyFont="1" applyFill="1" applyBorder="1" applyAlignment="1"/>
    <xf numFmtId="38" fontId="3" fillId="0" borderId="1" xfId="1" applyFont="1" applyBorder="1" applyAlignment="1"/>
    <xf numFmtId="38" fontId="3" fillId="0" borderId="3" xfId="1" applyFont="1" applyBorder="1" applyAlignment="1"/>
    <xf numFmtId="0" fontId="8" fillId="0" borderId="0" xfId="0" applyFont="1" applyAlignment="1"/>
    <xf numFmtId="0" fontId="9" fillId="0" borderId="0" xfId="0" applyFont="1" applyAlignment="1"/>
    <xf numFmtId="0" fontId="5" fillId="5" borderId="4" xfId="0" applyFont="1" applyFill="1" applyBorder="1">
      <alignment vertical="center"/>
    </xf>
    <xf numFmtId="0" fontId="5" fillId="5" borderId="5" xfId="0" applyFont="1" applyFill="1" applyBorder="1">
      <alignment vertical="center"/>
    </xf>
    <xf numFmtId="0" fontId="5" fillId="5" borderId="5" xfId="0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0" fillId="5" borderId="7" xfId="0" applyFont="1" applyFill="1" applyBorder="1">
      <alignment vertical="center"/>
    </xf>
    <xf numFmtId="0" fontId="10" fillId="5" borderId="9" xfId="0" applyFont="1" applyFill="1" applyBorder="1">
      <alignment vertical="center"/>
    </xf>
    <xf numFmtId="0" fontId="10" fillId="5" borderId="9" xfId="0" applyFont="1" applyFill="1" applyBorder="1" applyAlignment="1">
      <alignment horizontal="center" vertical="center"/>
    </xf>
    <xf numFmtId="49" fontId="10" fillId="5" borderId="9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2" fillId="7" borderId="13" xfId="0" applyFont="1" applyFill="1" applyBorder="1">
      <alignment vertical="center"/>
    </xf>
    <xf numFmtId="0" fontId="12" fillId="7" borderId="14" xfId="0" applyFont="1" applyFill="1" applyBorder="1">
      <alignment vertical="center"/>
    </xf>
    <xf numFmtId="0" fontId="13" fillId="7" borderId="14" xfId="0" applyFont="1" applyFill="1" applyBorder="1">
      <alignment vertical="center"/>
    </xf>
    <xf numFmtId="0" fontId="3" fillId="7" borderId="14" xfId="0" applyFont="1" applyFill="1" applyBorder="1" applyAlignment="1">
      <alignment horizontal="center" vertical="center"/>
    </xf>
    <xf numFmtId="49" fontId="12" fillId="7" borderId="14" xfId="0" applyNumberFormat="1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49" fontId="12" fillId="7" borderId="16" xfId="0" applyNumberFormat="1" applyFont="1" applyFill="1" applyBorder="1" applyAlignment="1">
      <alignment horizontal="center" vertical="center"/>
    </xf>
    <xf numFmtId="0" fontId="13" fillId="7" borderId="18" xfId="0" applyFont="1" applyFill="1" applyBorder="1">
      <alignment vertical="center"/>
    </xf>
    <xf numFmtId="0" fontId="12" fillId="7" borderId="19" xfId="0" applyFont="1" applyFill="1" applyBorder="1">
      <alignment vertical="center"/>
    </xf>
    <xf numFmtId="0" fontId="3" fillId="7" borderId="19" xfId="0" applyFont="1" applyFill="1" applyBorder="1" applyAlignment="1">
      <alignment horizontal="center" vertical="center"/>
    </xf>
    <xf numFmtId="49" fontId="12" fillId="7" borderId="19" xfId="0" applyNumberFormat="1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49" fontId="12" fillId="7" borderId="21" xfId="0" applyNumberFormat="1" applyFont="1" applyFill="1" applyBorder="1" applyAlignment="1">
      <alignment horizontal="center" vertical="center"/>
    </xf>
    <xf numFmtId="0" fontId="0" fillId="8" borderId="22" xfId="0" applyFill="1" applyBorder="1" applyProtection="1">
      <alignment vertical="center"/>
      <protection locked="0"/>
    </xf>
    <xf numFmtId="0" fontId="0" fillId="8" borderId="23" xfId="0" applyFill="1" applyBorder="1" applyProtection="1">
      <alignment vertical="center"/>
      <protection locked="0"/>
    </xf>
    <xf numFmtId="0" fontId="3" fillId="8" borderId="23" xfId="0" applyFont="1" applyFill="1" applyBorder="1" applyAlignment="1" applyProtection="1">
      <alignment horizontal="center" vertical="center"/>
      <protection locked="0"/>
    </xf>
    <xf numFmtId="49" fontId="3" fillId="8" borderId="23" xfId="0" applyNumberFormat="1" applyFont="1" applyFill="1" applyBorder="1" applyAlignment="1" applyProtection="1">
      <alignment horizontal="center" vertical="center"/>
      <protection locked="0"/>
    </xf>
    <xf numFmtId="0" fontId="3" fillId="8" borderId="24" xfId="0" applyFont="1" applyFill="1" applyBorder="1" applyAlignment="1" applyProtection="1">
      <alignment horizontal="center" vertical="center"/>
      <protection locked="0"/>
    </xf>
    <xf numFmtId="0" fontId="3" fillId="9" borderId="25" xfId="0" applyFont="1" applyFill="1" applyBorder="1" applyAlignment="1" applyProtection="1">
      <alignment horizontal="center" vertical="center"/>
      <protection locked="0"/>
    </xf>
    <xf numFmtId="0" fontId="0" fillId="8" borderId="26" xfId="0" applyFill="1" applyBorder="1" applyProtection="1">
      <alignment vertical="center"/>
      <protection locked="0"/>
    </xf>
    <xf numFmtId="0" fontId="0" fillId="8" borderId="27" xfId="0" applyFill="1" applyBorder="1" applyProtection="1">
      <alignment vertical="center"/>
      <protection locked="0"/>
    </xf>
    <xf numFmtId="0" fontId="3" fillId="8" borderId="27" xfId="0" applyFont="1" applyFill="1" applyBorder="1" applyAlignment="1" applyProtection="1">
      <alignment horizontal="center" vertical="center"/>
      <protection locked="0"/>
    </xf>
    <xf numFmtId="49" fontId="3" fillId="8" borderId="27" xfId="0" applyNumberFormat="1" applyFont="1" applyFill="1" applyBorder="1" applyAlignment="1" applyProtection="1">
      <alignment horizontal="center" vertical="center"/>
      <protection locked="0"/>
    </xf>
    <xf numFmtId="0" fontId="3" fillId="8" borderId="28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/>
    <xf numFmtId="49" fontId="0" fillId="0" borderId="0" xfId="0" applyNumberFormat="1" applyFill="1" applyBorder="1" applyAlignment="1"/>
    <xf numFmtId="0" fontId="0" fillId="0" borderId="0" xfId="0" applyFill="1" applyBorder="1">
      <alignment vertical="center"/>
    </xf>
    <xf numFmtId="49" fontId="3" fillId="10" borderId="23" xfId="0" applyNumberFormat="1" applyFont="1" applyFill="1" applyBorder="1" applyAlignment="1" applyProtection="1">
      <alignment horizontal="center" vertical="center"/>
      <protection locked="0"/>
    </xf>
    <xf numFmtId="49" fontId="10" fillId="13" borderId="11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49" fontId="6" fillId="13" borderId="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4" fontId="0" fillId="0" borderId="0" xfId="0" applyNumberFormat="1">
      <alignment vertical="center"/>
    </xf>
    <xf numFmtId="38" fontId="0" fillId="0" borderId="0" xfId="1" applyFont="1" applyFill="1" applyBorder="1" applyAlignment="1">
      <alignment vertical="center"/>
    </xf>
    <xf numFmtId="38" fontId="5" fillId="11" borderId="8" xfId="1" applyFont="1" applyFill="1" applyBorder="1" applyAlignment="1">
      <alignment horizontal="center" vertical="center"/>
    </xf>
    <xf numFmtId="38" fontId="10" fillId="11" borderId="12" xfId="1" applyFont="1" applyFill="1" applyBorder="1" applyAlignment="1">
      <alignment horizontal="center" vertical="center"/>
    </xf>
    <xf numFmtId="38" fontId="3" fillId="7" borderId="17" xfId="1" applyFont="1" applyFill="1" applyBorder="1" applyAlignment="1">
      <alignment horizontal="center" vertical="center"/>
    </xf>
    <xf numFmtId="38" fontId="0" fillId="0" borderId="0" xfId="1" applyFont="1" applyFill="1" applyBorder="1" applyAlignment="1"/>
    <xf numFmtId="38" fontId="3" fillId="12" borderId="23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ori-tria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3"/>
  <sheetViews>
    <sheetView tabSelected="1" workbookViewId="0">
      <pane ySplit="7" topLeftCell="A8" activePane="bottomLeft" state="frozen"/>
      <selection pane="bottomLeft" activeCell="H13" sqref="H13"/>
    </sheetView>
  </sheetViews>
  <sheetFormatPr defaultColWidth="8.625" defaultRowHeight="13.5"/>
  <cols>
    <col min="1" max="4" width="8.625" style="56"/>
    <col min="5" max="5" width="14.125" style="56" bestFit="1" customWidth="1"/>
    <col min="6" max="6" width="6.375" style="56" customWidth="1"/>
    <col min="7" max="7" width="9.125" style="57" customWidth="1"/>
    <col min="8" max="8" width="13.625" style="56" customWidth="1"/>
    <col min="9" max="9" width="6.375" style="56" customWidth="1"/>
    <col min="10" max="10" width="8.625" style="63" customWidth="1"/>
    <col min="11" max="11" width="8.625" style="64" customWidth="1"/>
    <col min="12" max="12" width="7.125" style="75" customWidth="1"/>
    <col min="13" max="16384" width="8.625" style="58"/>
  </cols>
  <sheetData>
    <row r="1" spans="1:12" s="66" customFormat="1" ht="33.75" customHeight="1">
      <c r="A1" s="65" t="s">
        <v>54</v>
      </c>
      <c r="G1" s="67"/>
      <c r="J1" s="68"/>
      <c r="K1" s="69"/>
      <c r="L1" s="71"/>
    </row>
    <row r="2" spans="1:12" s="66" customFormat="1" ht="33.75" customHeight="1">
      <c r="A2" s="65" t="s">
        <v>55</v>
      </c>
      <c r="G2" s="67"/>
      <c r="J2" s="68"/>
      <c r="K2" s="69"/>
      <c r="L2" s="71"/>
    </row>
    <row r="3" spans="1:12" customFormat="1">
      <c r="A3" s="17" t="s">
        <v>15</v>
      </c>
      <c r="B3" s="18" t="s">
        <v>16</v>
      </c>
      <c r="C3" s="18" t="s">
        <v>17</v>
      </c>
      <c r="D3" s="18" t="s">
        <v>18</v>
      </c>
      <c r="E3" s="18" t="s">
        <v>19</v>
      </c>
      <c r="F3" s="19" t="s">
        <v>20</v>
      </c>
      <c r="G3" s="20" t="s">
        <v>21</v>
      </c>
      <c r="H3" s="19" t="s">
        <v>22</v>
      </c>
      <c r="I3" s="21" t="s">
        <v>23</v>
      </c>
      <c r="J3" s="61" t="s">
        <v>49</v>
      </c>
      <c r="K3" s="62" t="s">
        <v>48</v>
      </c>
      <c r="L3" s="72" t="s">
        <v>11</v>
      </c>
    </row>
    <row r="4" spans="1:12" customFormat="1">
      <c r="A4" s="22"/>
      <c r="B4" s="23"/>
      <c r="C4" s="23"/>
      <c r="D4" s="23"/>
      <c r="E4" s="23" t="s">
        <v>24</v>
      </c>
      <c r="F4" s="24" t="s">
        <v>25</v>
      </c>
      <c r="G4" s="25" t="s">
        <v>26</v>
      </c>
      <c r="H4" s="24"/>
      <c r="I4" s="26" t="s">
        <v>25</v>
      </c>
      <c r="J4" s="27" t="s">
        <v>47</v>
      </c>
      <c r="K4" s="60"/>
      <c r="L4" s="73"/>
    </row>
    <row r="5" spans="1:12" customFormat="1">
      <c r="A5" s="28" t="s">
        <v>30</v>
      </c>
      <c r="B5" s="29" t="s">
        <v>31</v>
      </c>
      <c r="C5" s="29" t="s">
        <v>32</v>
      </c>
      <c r="D5" s="30" t="s">
        <v>33</v>
      </c>
      <c r="E5" s="29" t="s">
        <v>34</v>
      </c>
      <c r="F5" s="31" t="s">
        <v>35</v>
      </c>
      <c r="G5" s="32">
        <v>19900227</v>
      </c>
      <c r="H5" s="33" t="s">
        <v>36</v>
      </c>
      <c r="I5" s="34" t="s">
        <v>3</v>
      </c>
      <c r="J5" s="35" t="s">
        <v>28</v>
      </c>
      <c r="K5" s="36" t="s">
        <v>56</v>
      </c>
      <c r="L5" s="74">
        <f ca="1">IF(TODAY()&lt;=Sheet3!$B$6,IF(I5=Sheet3!$B$2,Sheet3!$C$2,IF(エントリー!I5=Sheet3!$B$3,Sheet3!$C$3,IF(エントリー!I5=Sheet3!$B$4,Sheet3!$C$4,""))),IF(エントリー!I5=Sheet3!$B$2,Sheet3!$D$2,IF(エントリー!I5=Sheet3!$B$3,Sheet3!$D$3,IF(エントリー!I5=Sheet3!$B$4,Sheet3!$D$4,""))))</f>
        <v>2000</v>
      </c>
    </row>
    <row r="6" spans="1:12" customFormat="1">
      <c r="A6" s="28" t="s">
        <v>30</v>
      </c>
      <c r="B6" s="29" t="s">
        <v>31</v>
      </c>
      <c r="C6" s="29" t="s">
        <v>32</v>
      </c>
      <c r="D6" s="30" t="s">
        <v>33</v>
      </c>
      <c r="E6" s="29" t="s">
        <v>34</v>
      </c>
      <c r="F6" s="31" t="s">
        <v>35</v>
      </c>
      <c r="G6" s="32">
        <v>19900227</v>
      </c>
      <c r="H6" s="33" t="s">
        <v>36</v>
      </c>
      <c r="I6" s="34" t="s">
        <v>3</v>
      </c>
      <c r="J6" s="35" t="s">
        <v>29</v>
      </c>
      <c r="K6" s="36" t="s">
        <v>57</v>
      </c>
      <c r="L6" s="74">
        <f ca="1">IF(TODAY()&lt;=Sheet3!$B$6,IF(I6=Sheet3!$B$2,Sheet3!$C$2,IF(エントリー!I6=Sheet3!$B$3,Sheet3!$C$3,IF(エントリー!I6=Sheet3!$B$4,Sheet3!$C$4,""))),IF(エントリー!I6=Sheet3!$B$2,Sheet3!$D$2,IF(エントリー!I6=Sheet3!$B$3,Sheet3!$D$3,IF(エントリー!I6=Sheet3!$B$4,Sheet3!$D$4,""))))</f>
        <v>2000</v>
      </c>
    </row>
    <row r="7" spans="1:12" customFormat="1">
      <c r="A7" s="37" t="s">
        <v>37</v>
      </c>
      <c r="B7" s="38" t="s">
        <v>38</v>
      </c>
      <c r="C7" s="38" t="s">
        <v>39</v>
      </c>
      <c r="D7" s="38" t="s">
        <v>40</v>
      </c>
      <c r="E7" s="38" t="s">
        <v>41</v>
      </c>
      <c r="F7" s="39" t="s">
        <v>42</v>
      </c>
      <c r="G7" s="40" t="s">
        <v>43</v>
      </c>
      <c r="H7" s="41" t="s">
        <v>44</v>
      </c>
      <c r="I7" s="42" t="s">
        <v>45</v>
      </c>
      <c r="J7" s="43" t="s">
        <v>27</v>
      </c>
      <c r="K7" s="44" t="s">
        <v>46</v>
      </c>
      <c r="L7" s="74">
        <f ca="1">IF(TODAY()&lt;=Sheet3!$B$6,IF(I7=Sheet3!$B$2,Sheet3!$C$2,IF(エントリー!I7=Sheet3!$B$3,Sheet3!$C$3,IF(エントリー!I7=Sheet3!$B$4,Sheet3!$C$4,""))),IF(エントリー!I7=Sheet3!$B$2,Sheet3!$D$2,IF(エントリー!I7=Sheet3!$B$3,Sheet3!$D$3,IF(エントリー!I7=Sheet3!$B$4,Sheet3!$D$4,""))))</f>
        <v>1500</v>
      </c>
    </row>
    <row r="8" spans="1:12" customFormat="1">
      <c r="A8" s="45"/>
      <c r="B8" s="46"/>
      <c r="C8" s="46"/>
      <c r="D8" s="46"/>
      <c r="E8" s="46"/>
      <c r="F8" s="47"/>
      <c r="G8" s="48"/>
      <c r="H8" s="47"/>
      <c r="I8" s="49"/>
      <c r="J8" s="50"/>
      <c r="K8" s="59"/>
      <c r="L8" s="76" t="str">
        <f ca="1">IF(TODAY()&lt;=Sheet3!$B$6,IF(I8=Sheet3!$B$2,Sheet3!$C$2,IF(エントリー!I8=Sheet3!$B$3,Sheet3!$C$3,IF(エントリー!I8=Sheet3!$B$4,Sheet3!$C$4,""))),IF(エントリー!I8=Sheet3!$B$2,Sheet3!$D$2,IF(エントリー!I8=Sheet3!$B$3,Sheet3!$D$3,IF(エントリー!I8=Sheet3!$B$4,Sheet3!$D$4,""))))</f>
        <v/>
      </c>
    </row>
    <row r="9" spans="1:12" customFormat="1">
      <c r="A9" s="51"/>
      <c r="B9" s="52"/>
      <c r="C9" s="52"/>
      <c r="D9" s="52"/>
      <c r="E9" s="52"/>
      <c r="F9" s="53"/>
      <c r="G9" s="54"/>
      <c r="H9" s="53"/>
      <c r="I9" s="55"/>
      <c r="J9" s="50"/>
      <c r="K9" s="59"/>
      <c r="L9" s="76" t="str">
        <f ca="1">IF(TODAY()&lt;=Sheet3!$B$6,IF(I9=Sheet3!$B$2,Sheet3!$C$2,IF(エントリー!I9=Sheet3!$B$3,Sheet3!$C$3,IF(エントリー!I9=Sheet3!$B$4,Sheet3!$C$4,""))),IF(エントリー!I9=Sheet3!$B$2,Sheet3!$D$2,IF(エントリー!I9=Sheet3!$B$3,Sheet3!$D$3,IF(エントリー!I9=Sheet3!$B$4,Sheet3!$D$4,""))))</f>
        <v/>
      </c>
    </row>
    <row r="10" spans="1:12" customFormat="1">
      <c r="A10" s="51"/>
      <c r="B10" s="52"/>
      <c r="C10" s="52"/>
      <c r="D10" s="52"/>
      <c r="E10" s="52"/>
      <c r="F10" s="53"/>
      <c r="G10" s="54"/>
      <c r="H10" s="53"/>
      <c r="I10" s="55"/>
      <c r="J10" s="50"/>
      <c r="K10" s="59"/>
      <c r="L10" s="76" t="str">
        <f ca="1">IF(TODAY()&lt;=Sheet3!$B$6,IF(I10=Sheet3!$B$2,Sheet3!$C$2,IF(エントリー!I10=Sheet3!$B$3,Sheet3!$C$3,IF(エントリー!I10=Sheet3!$B$4,Sheet3!$C$4,""))),IF(エントリー!I10=Sheet3!$B$2,Sheet3!$D$2,IF(エントリー!I10=Sheet3!$B$3,Sheet3!$D$3,IF(エントリー!I10=Sheet3!$B$4,Sheet3!$D$4,""))))</f>
        <v/>
      </c>
    </row>
    <row r="11" spans="1:12" customFormat="1">
      <c r="A11" s="51"/>
      <c r="B11" s="52"/>
      <c r="C11" s="52"/>
      <c r="D11" s="52"/>
      <c r="E11" s="52"/>
      <c r="F11" s="53"/>
      <c r="G11" s="54"/>
      <c r="H11" s="53"/>
      <c r="I11" s="55"/>
      <c r="J11" s="50"/>
      <c r="K11" s="59"/>
      <c r="L11" s="76" t="str">
        <f ca="1">IF(TODAY()&lt;=Sheet3!$B$6,IF(I11=Sheet3!$B$2,Sheet3!$C$2,IF(エントリー!I11=Sheet3!$B$3,Sheet3!$C$3,IF(エントリー!I11=Sheet3!$B$4,Sheet3!$C$4,""))),IF(エントリー!I11=Sheet3!$B$2,Sheet3!$D$2,IF(エントリー!I11=Sheet3!$B$3,Sheet3!$D$3,IF(エントリー!I11=Sheet3!$B$4,Sheet3!$D$4,""))))</f>
        <v/>
      </c>
    </row>
    <row r="12" spans="1:12" customFormat="1">
      <c r="A12" s="51"/>
      <c r="B12" s="52"/>
      <c r="C12" s="52"/>
      <c r="D12" s="52"/>
      <c r="E12" s="52"/>
      <c r="F12" s="53"/>
      <c r="G12" s="54"/>
      <c r="H12" s="53"/>
      <c r="I12" s="55"/>
      <c r="J12" s="50"/>
      <c r="K12" s="59"/>
      <c r="L12" s="76" t="str">
        <f ca="1">IF(TODAY()&lt;=Sheet3!$B$6,IF(I12=Sheet3!$B$2,Sheet3!$C$2,IF(エントリー!I12=Sheet3!$B$3,Sheet3!$C$3,IF(エントリー!I12=Sheet3!$B$4,Sheet3!$C$4,""))),IF(エントリー!I12=Sheet3!$B$2,Sheet3!$D$2,IF(エントリー!I12=Sheet3!$B$3,Sheet3!$D$3,IF(エントリー!I12=Sheet3!$B$4,Sheet3!$D$4,""))))</f>
        <v/>
      </c>
    </row>
    <row r="13" spans="1:12" customFormat="1">
      <c r="A13" s="51"/>
      <c r="B13" s="52"/>
      <c r="C13" s="52"/>
      <c r="D13" s="52"/>
      <c r="E13" s="52"/>
      <c r="F13" s="53"/>
      <c r="G13" s="54"/>
      <c r="H13" s="53"/>
      <c r="I13" s="55"/>
      <c r="J13" s="50"/>
      <c r="K13" s="59"/>
      <c r="L13" s="76" t="str">
        <f ca="1">IF(TODAY()&lt;=Sheet3!$B$6,IF(I13=Sheet3!$B$2,Sheet3!$C$2,IF(エントリー!I13=Sheet3!$B$3,Sheet3!$C$3,IF(エントリー!I13=Sheet3!$B$4,Sheet3!$C$4,""))),IF(エントリー!I13=Sheet3!$B$2,Sheet3!$D$2,IF(エントリー!I13=Sheet3!$B$3,Sheet3!$D$3,IF(エントリー!I13=Sheet3!$B$4,Sheet3!$D$4,""))))</f>
        <v/>
      </c>
    </row>
    <row r="14" spans="1:12" customFormat="1">
      <c r="A14" s="51"/>
      <c r="B14" s="52"/>
      <c r="C14" s="52"/>
      <c r="D14" s="52"/>
      <c r="E14" s="52"/>
      <c r="F14" s="53"/>
      <c r="G14" s="54"/>
      <c r="H14" s="53"/>
      <c r="I14" s="55"/>
      <c r="J14" s="50"/>
      <c r="K14" s="59"/>
      <c r="L14" s="76" t="str">
        <f ca="1">IF(TODAY()&lt;=Sheet3!$B$6,IF(I14=Sheet3!$B$2,Sheet3!$C$2,IF(エントリー!I14=Sheet3!$B$3,Sheet3!$C$3,IF(エントリー!I14=Sheet3!$B$4,Sheet3!$C$4,""))),IF(エントリー!I14=Sheet3!$B$2,Sheet3!$D$2,IF(エントリー!I14=Sheet3!$B$3,Sheet3!$D$3,IF(エントリー!I14=Sheet3!$B$4,Sheet3!$D$4,""))))</f>
        <v/>
      </c>
    </row>
    <row r="15" spans="1:12" customFormat="1">
      <c r="A15" s="51"/>
      <c r="B15" s="52"/>
      <c r="C15" s="52"/>
      <c r="D15" s="52"/>
      <c r="E15" s="52"/>
      <c r="F15" s="53"/>
      <c r="G15" s="54"/>
      <c r="H15" s="53"/>
      <c r="I15" s="55"/>
      <c r="J15" s="50"/>
      <c r="K15" s="59"/>
      <c r="L15" s="76" t="str">
        <f ca="1">IF(TODAY()&lt;=Sheet3!$B$6,IF(I15=Sheet3!$B$2,Sheet3!$C$2,IF(エントリー!I15=Sheet3!$B$3,Sheet3!$C$3,IF(エントリー!I15=Sheet3!$B$4,Sheet3!$C$4,""))),IF(エントリー!I15=Sheet3!$B$2,Sheet3!$D$2,IF(エントリー!I15=Sheet3!$B$3,Sheet3!$D$3,IF(エントリー!I15=Sheet3!$B$4,Sheet3!$D$4,""))))</f>
        <v/>
      </c>
    </row>
    <row r="16" spans="1:12" customFormat="1">
      <c r="A16" s="51"/>
      <c r="B16" s="52"/>
      <c r="C16" s="52"/>
      <c r="D16" s="52"/>
      <c r="E16" s="52"/>
      <c r="F16" s="53"/>
      <c r="G16" s="54"/>
      <c r="H16" s="53"/>
      <c r="I16" s="55"/>
      <c r="J16" s="50"/>
      <c r="K16" s="59"/>
      <c r="L16" s="76" t="str">
        <f ca="1">IF(TODAY()&lt;=Sheet3!$B$6,IF(I16=Sheet3!$B$2,Sheet3!$C$2,IF(エントリー!I16=Sheet3!$B$3,Sheet3!$C$3,IF(エントリー!I16=Sheet3!$B$4,Sheet3!$C$4,""))),IF(エントリー!I16=Sheet3!$B$2,Sheet3!$D$2,IF(エントリー!I16=Sheet3!$B$3,Sheet3!$D$3,IF(エントリー!I16=Sheet3!$B$4,Sheet3!$D$4,""))))</f>
        <v/>
      </c>
    </row>
    <row r="17" spans="1:12" customFormat="1">
      <c r="A17" s="51"/>
      <c r="B17" s="52"/>
      <c r="C17" s="52"/>
      <c r="D17" s="52"/>
      <c r="E17" s="52"/>
      <c r="F17" s="53"/>
      <c r="G17" s="54"/>
      <c r="H17" s="53"/>
      <c r="I17" s="55"/>
      <c r="J17" s="50"/>
      <c r="K17" s="59"/>
      <c r="L17" s="76" t="str">
        <f ca="1">IF(TODAY()&lt;=Sheet3!$B$6,IF(I17=Sheet3!$B$2,Sheet3!$C$2,IF(エントリー!I17=Sheet3!$B$3,Sheet3!$C$3,IF(エントリー!I17=Sheet3!$B$4,Sheet3!$C$4,""))),IF(エントリー!I17=Sheet3!$B$2,Sheet3!$D$2,IF(エントリー!I17=Sheet3!$B$3,Sheet3!$D$3,IF(エントリー!I17=Sheet3!$B$4,Sheet3!$D$4,""))))</f>
        <v/>
      </c>
    </row>
    <row r="18" spans="1:12" customFormat="1">
      <c r="A18" s="51"/>
      <c r="B18" s="52"/>
      <c r="C18" s="52"/>
      <c r="D18" s="52"/>
      <c r="E18" s="52"/>
      <c r="F18" s="53"/>
      <c r="G18" s="54"/>
      <c r="H18" s="53"/>
      <c r="I18" s="55"/>
      <c r="J18" s="50"/>
      <c r="K18" s="59"/>
      <c r="L18" s="76" t="str">
        <f ca="1">IF(TODAY()&lt;=Sheet3!$B$6,IF(I18=Sheet3!$B$2,Sheet3!$C$2,IF(エントリー!I18=Sheet3!$B$3,Sheet3!$C$3,IF(エントリー!I18=Sheet3!$B$4,Sheet3!$C$4,""))),IF(エントリー!I18=Sheet3!$B$2,Sheet3!$D$2,IF(エントリー!I18=Sheet3!$B$3,Sheet3!$D$3,IF(エントリー!I18=Sheet3!$B$4,Sheet3!$D$4,""))))</f>
        <v/>
      </c>
    </row>
    <row r="19" spans="1:12" customFormat="1">
      <c r="A19" s="51"/>
      <c r="B19" s="52"/>
      <c r="C19" s="52"/>
      <c r="D19" s="52"/>
      <c r="E19" s="52"/>
      <c r="F19" s="53"/>
      <c r="G19" s="54"/>
      <c r="H19" s="53"/>
      <c r="I19" s="55"/>
      <c r="J19" s="50"/>
      <c r="K19" s="59"/>
      <c r="L19" s="76" t="str">
        <f ca="1">IF(TODAY()&lt;=Sheet3!$B$6,IF(I19=Sheet3!$B$2,Sheet3!$C$2,IF(エントリー!I19=Sheet3!$B$3,Sheet3!$C$3,IF(エントリー!I19=Sheet3!$B$4,Sheet3!$C$4,""))),IF(エントリー!I19=Sheet3!$B$2,Sheet3!$D$2,IF(エントリー!I19=Sheet3!$B$3,Sheet3!$D$3,IF(エントリー!I19=Sheet3!$B$4,Sheet3!$D$4,""))))</f>
        <v/>
      </c>
    </row>
    <row r="20" spans="1:12" customFormat="1">
      <c r="A20" s="51"/>
      <c r="B20" s="52"/>
      <c r="C20" s="52"/>
      <c r="D20" s="52"/>
      <c r="E20" s="52"/>
      <c r="F20" s="53"/>
      <c r="G20" s="54"/>
      <c r="H20" s="53"/>
      <c r="I20" s="55"/>
      <c r="J20" s="50"/>
      <c r="K20" s="59"/>
      <c r="L20" s="76" t="str">
        <f ca="1">IF(TODAY()&lt;=Sheet3!$B$6,IF(I20=Sheet3!$B$2,Sheet3!$C$2,IF(エントリー!I20=Sheet3!$B$3,Sheet3!$C$3,IF(エントリー!I20=Sheet3!$B$4,Sheet3!$C$4,""))),IF(エントリー!I20=Sheet3!$B$2,Sheet3!$D$2,IF(エントリー!I20=Sheet3!$B$3,Sheet3!$D$3,IF(エントリー!I20=Sheet3!$B$4,Sheet3!$D$4,""))))</f>
        <v/>
      </c>
    </row>
    <row r="21" spans="1:12" customFormat="1">
      <c r="A21" s="51"/>
      <c r="B21" s="52"/>
      <c r="C21" s="52"/>
      <c r="D21" s="52"/>
      <c r="E21" s="52"/>
      <c r="F21" s="53"/>
      <c r="G21" s="54"/>
      <c r="H21" s="53"/>
      <c r="I21" s="55"/>
      <c r="J21" s="50"/>
      <c r="K21" s="59"/>
      <c r="L21" s="76" t="str">
        <f ca="1">IF(TODAY()&lt;=Sheet3!$B$6,IF(I21=Sheet3!$B$2,Sheet3!$C$2,IF(エントリー!I21=Sheet3!$B$3,Sheet3!$C$3,IF(エントリー!I21=Sheet3!$B$4,Sheet3!$C$4,""))),IF(エントリー!I21=Sheet3!$B$2,Sheet3!$D$2,IF(エントリー!I21=Sheet3!$B$3,Sheet3!$D$3,IF(エントリー!I21=Sheet3!$B$4,Sheet3!$D$4,""))))</f>
        <v/>
      </c>
    </row>
    <row r="22" spans="1:12" customFormat="1">
      <c r="A22" s="51"/>
      <c r="B22" s="52"/>
      <c r="C22" s="52"/>
      <c r="D22" s="52"/>
      <c r="E22" s="52"/>
      <c r="F22" s="53"/>
      <c r="G22" s="54"/>
      <c r="H22" s="53"/>
      <c r="I22" s="55"/>
      <c r="J22" s="50"/>
      <c r="K22" s="59"/>
      <c r="L22" s="76" t="str">
        <f ca="1">IF(TODAY()&lt;=Sheet3!$B$6,IF(I22=Sheet3!$B$2,Sheet3!$C$2,IF(エントリー!I22=Sheet3!$B$3,Sheet3!$C$3,IF(エントリー!I22=Sheet3!$B$4,Sheet3!$C$4,""))),IF(エントリー!I22=Sheet3!$B$2,Sheet3!$D$2,IF(エントリー!I22=Sheet3!$B$3,Sheet3!$D$3,IF(エントリー!I22=Sheet3!$B$4,Sheet3!$D$4,""))))</f>
        <v/>
      </c>
    </row>
    <row r="23" spans="1:12" customFormat="1">
      <c r="A23" s="51"/>
      <c r="B23" s="52"/>
      <c r="C23" s="52"/>
      <c r="D23" s="52"/>
      <c r="E23" s="52"/>
      <c r="F23" s="53"/>
      <c r="G23" s="54"/>
      <c r="H23" s="53"/>
      <c r="I23" s="55"/>
      <c r="J23" s="50"/>
      <c r="K23" s="59"/>
      <c r="L23" s="76" t="str">
        <f ca="1">IF(TODAY()&lt;=Sheet3!$B$6,IF(I23=Sheet3!$B$2,Sheet3!$C$2,IF(エントリー!I23=Sheet3!$B$3,Sheet3!$C$3,IF(エントリー!I23=Sheet3!$B$4,Sheet3!$C$4,""))),IF(エントリー!I23=Sheet3!$B$2,Sheet3!$D$2,IF(エントリー!I23=Sheet3!$B$3,Sheet3!$D$3,IF(エントリー!I23=Sheet3!$B$4,Sheet3!$D$4,""))))</f>
        <v/>
      </c>
    </row>
    <row r="24" spans="1:12" customFormat="1">
      <c r="A24" s="51"/>
      <c r="B24" s="52"/>
      <c r="C24" s="52"/>
      <c r="D24" s="52"/>
      <c r="E24" s="52"/>
      <c r="F24" s="53"/>
      <c r="G24" s="54"/>
      <c r="H24" s="53"/>
      <c r="I24" s="55"/>
      <c r="J24" s="50"/>
      <c r="K24" s="59"/>
      <c r="L24" s="76" t="str">
        <f ca="1">IF(TODAY()&lt;=Sheet3!$B$6,IF(I24=Sheet3!$B$2,Sheet3!$C$2,IF(エントリー!I24=Sheet3!$B$3,Sheet3!$C$3,IF(エントリー!I24=Sheet3!$B$4,Sheet3!$C$4,""))),IF(エントリー!I24=Sheet3!$B$2,Sheet3!$D$2,IF(エントリー!I24=Sheet3!$B$3,Sheet3!$D$3,IF(エントリー!I24=Sheet3!$B$4,Sheet3!$D$4,""))))</f>
        <v/>
      </c>
    </row>
    <row r="25" spans="1:12" customFormat="1">
      <c r="A25" s="51"/>
      <c r="B25" s="52"/>
      <c r="C25" s="52"/>
      <c r="D25" s="52"/>
      <c r="E25" s="52"/>
      <c r="F25" s="53"/>
      <c r="G25" s="54"/>
      <c r="H25" s="53"/>
      <c r="I25" s="55"/>
      <c r="J25" s="50"/>
      <c r="K25" s="59"/>
      <c r="L25" s="76" t="str">
        <f ca="1">IF(TODAY()&lt;=Sheet3!$B$6,IF(I25=Sheet3!$B$2,Sheet3!$C$2,IF(エントリー!I25=Sheet3!$B$3,Sheet3!$C$3,IF(エントリー!I25=Sheet3!$B$4,Sheet3!$C$4,""))),IF(エントリー!I25=Sheet3!$B$2,Sheet3!$D$2,IF(エントリー!I25=Sheet3!$B$3,Sheet3!$D$3,IF(エントリー!I25=Sheet3!$B$4,Sheet3!$D$4,""))))</f>
        <v/>
      </c>
    </row>
    <row r="26" spans="1:12" customFormat="1">
      <c r="A26" s="51"/>
      <c r="B26" s="52"/>
      <c r="C26" s="52"/>
      <c r="D26" s="52"/>
      <c r="E26" s="52"/>
      <c r="F26" s="53"/>
      <c r="G26" s="54"/>
      <c r="H26" s="53"/>
      <c r="I26" s="55"/>
      <c r="J26" s="50"/>
      <c r="K26" s="59"/>
      <c r="L26" s="76" t="str">
        <f ca="1">IF(TODAY()&lt;=Sheet3!$B$6,IF(I26=Sheet3!$B$2,Sheet3!$C$2,IF(エントリー!I26=Sheet3!$B$3,Sheet3!$C$3,IF(エントリー!I26=Sheet3!$B$4,Sheet3!$C$4,""))),IF(エントリー!I26=Sheet3!$B$2,Sheet3!$D$2,IF(エントリー!I26=Sheet3!$B$3,Sheet3!$D$3,IF(エントリー!I26=Sheet3!$B$4,Sheet3!$D$4,""))))</f>
        <v/>
      </c>
    </row>
    <row r="27" spans="1:12" customFormat="1">
      <c r="A27" s="51"/>
      <c r="B27" s="52"/>
      <c r="C27" s="52"/>
      <c r="D27" s="52"/>
      <c r="E27" s="52"/>
      <c r="F27" s="53"/>
      <c r="G27" s="54"/>
      <c r="H27" s="53"/>
      <c r="I27" s="55"/>
      <c r="J27" s="50"/>
      <c r="K27" s="59"/>
      <c r="L27" s="76" t="str">
        <f ca="1">IF(TODAY()&lt;=Sheet3!$B$6,IF(I27=Sheet3!$B$2,Sheet3!$C$2,IF(エントリー!I27=Sheet3!$B$3,Sheet3!$C$3,IF(エントリー!I27=Sheet3!$B$4,Sheet3!$C$4,""))),IF(エントリー!I27=Sheet3!$B$2,Sheet3!$D$2,IF(エントリー!I27=Sheet3!$B$3,Sheet3!$D$3,IF(エントリー!I27=Sheet3!$B$4,Sheet3!$D$4,""))))</f>
        <v/>
      </c>
    </row>
    <row r="28" spans="1:12" customFormat="1">
      <c r="A28" s="51"/>
      <c r="B28" s="52"/>
      <c r="C28" s="52"/>
      <c r="D28" s="52"/>
      <c r="E28" s="52"/>
      <c r="F28" s="53"/>
      <c r="G28" s="54"/>
      <c r="H28" s="53"/>
      <c r="I28" s="55"/>
      <c r="J28" s="50"/>
      <c r="K28" s="59"/>
      <c r="L28" s="76" t="str">
        <f ca="1">IF(TODAY()&lt;=Sheet3!$B$6,IF(I28=Sheet3!$B$2,Sheet3!$C$2,IF(エントリー!I28=Sheet3!$B$3,Sheet3!$C$3,IF(エントリー!I28=Sheet3!$B$4,Sheet3!$C$4,""))),IF(エントリー!I28=Sheet3!$B$2,Sheet3!$D$2,IF(エントリー!I28=Sheet3!$B$3,Sheet3!$D$3,IF(エントリー!I28=Sheet3!$B$4,Sheet3!$D$4,""))))</f>
        <v/>
      </c>
    </row>
    <row r="29" spans="1:12" customFormat="1">
      <c r="A29" s="51"/>
      <c r="B29" s="52"/>
      <c r="C29" s="52"/>
      <c r="D29" s="52"/>
      <c r="E29" s="52"/>
      <c r="F29" s="53"/>
      <c r="G29" s="54"/>
      <c r="H29" s="53"/>
      <c r="I29" s="55"/>
      <c r="J29" s="50"/>
      <c r="K29" s="59"/>
      <c r="L29" s="76" t="str">
        <f ca="1">IF(TODAY()&lt;=Sheet3!$B$6,IF(I29=Sheet3!$B$2,Sheet3!$C$2,IF(エントリー!I29=Sheet3!$B$3,Sheet3!$C$3,IF(エントリー!I29=Sheet3!$B$4,Sheet3!$C$4,""))),IF(エントリー!I29=Sheet3!$B$2,Sheet3!$D$2,IF(エントリー!I29=Sheet3!$B$3,Sheet3!$D$3,IF(エントリー!I29=Sheet3!$B$4,Sheet3!$D$4,""))))</f>
        <v/>
      </c>
    </row>
    <row r="30" spans="1:12" customFormat="1">
      <c r="A30" s="51"/>
      <c r="B30" s="52"/>
      <c r="C30" s="52"/>
      <c r="D30" s="52"/>
      <c r="E30" s="52"/>
      <c r="F30" s="53"/>
      <c r="G30" s="54"/>
      <c r="H30" s="53"/>
      <c r="I30" s="55"/>
      <c r="J30" s="50"/>
      <c r="K30" s="59"/>
      <c r="L30" s="76" t="str">
        <f ca="1">IF(TODAY()&lt;=Sheet3!$B$6,IF(I30=Sheet3!$B$2,Sheet3!$C$2,IF(エントリー!I30=Sheet3!$B$3,Sheet3!$C$3,IF(エントリー!I30=Sheet3!$B$4,Sheet3!$C$4,""))),IF(エントリー!I30=Sheet3!$B$2,Sheet3!$D$2,IF(エントリー!I30=Sheet3!$B$3,Sheet3!$D$3,IF(エントリー!I30=Sheet3!$B$4,Sheet3!$D$4,""))))</f>
        <v/>
      </c>
    </row>
    <row r="31" spans="1:12" customFormat="1">
      <c r="A31" s="51"/>
      <c r="B31" s="52"/>
      <c r="C31" s="52"/>
      <c r="D31" s="52"/>
      <c r="E31" s="52"/>
      <c r="F31" s="53"/>
      <c r="G31" s="54"/>
      <c r="H31" s="53"/>
      <c r="I31" s="55"/>
      <c r="J31" s="50"/>
      <c r="K31" s="59"/>
      <c r="L31" s="76" t="str">
        <f ca="1">IF(TODAY()&lt;=Sheet3!$B$6,IF(I31=Sheet3!$B$2,Sheet3!$C$2,IF(エントリー!I31=Sheet3!$B$3,Sheet3!$C$3,IF(エントリー!I31=Sheet3!$B$4,Sheet3!$C$4,""))),IF(エントリー!I31=Sheet3!$B$2,Sheet3!$D$2,IF(エントリー!I31=Sheet3!$B$3,Sheet3!$D$3,IF(エントリー!I31=Sheet3!$B$4,Sheet3!$D$4,""))))</f>
        <v/>
      </c>
    </row>
    <row r="32" spans="1:12" customFormat="1">
      <c r="A32" s="51"/>
      <c r="B32" s="52"/>
      <c r="C32" s="52"/>
      <c r="D32" s="52"/>
      <c r="E32" s="52"/>
      <c r="F32" s="53"/>
      <c r="G32" s="54"/>
      <c r="H32" s="53"/>
      <c r="I32" s="55"/>
      <c r="J32" s="50"/>
      <c r="K32" s="59"/>
      <c r="L32" s="76" t="str">
        <f ca="1">IF(TODAY()&lt;=Sheet3!$B$6,IF(I32=Sheet3!$B$2,Sheet3!$C$2,IF(エントリー!I32=Sheet3!$B$3,Sheet3!$C$3,IF(エントリー!I32=Sheet3!$B$4,Sheet3!$C$4,""))),IF(エントリー!I32=Sheet3!$B$2,Sheet3!$D$2,IF(エントリー!I32=Sheet3!$B$3,Sheet3!$D$3,IF(エントリー!I32=Sheet3!$B$4,Sheet3!$D$4,""))))</f>
        <v/>
      </c>
    </row>
    <row r="33" spans="1:12" customFormat="1">
      <c r="A33" s="51"/>
      <c r="B33" s="52"/>
      <c r="C33" s="52"/>
      <c r="D33" s="52"/>
      <c r="E33" s="52"/>
      <c r="F33" s="53"/>
      <c r="G33" s="54"/>
      <c r="H33" s="53"/>
      <c r="I33" s="55"/>
      <c r="J33" s="50"/>
      <c r="K33" s="59"/>
      <c r="L33" s="76" t="str">
        <f ca="1">IF(TODAY()&lt;=Sheet3!$B$6,IF(I33=Sheet3!$B$2,Sheet3!$C$2,IF(エントリー!I33=Sheet3!$B$3,Sheet3!$C$3,IF(エントリー!I33=Sheet3!$B$4,Sheet3!$C$4,""))),IF(エントリー!I33=Sheet3!$B$2,Sheet3!$D$2,IF(エントリー!I33=Sheet3!$B$3,Sheet3!$D$3,IF(エントリー!I33=Sheet3!$B$4,Sheet3!$D$4,""))))</f>
        <v/>
      </c>
    </row>
    <row r="34" spans="1:12" customFormat="1">
      <c r="A34" s="51"/>
      <c r="B34" s="52"/>
      <c r="C34" s="52"/>
      <c r="D34" s="52"/>
      <c r="E34" s="52"/>
      <c r="F34" s="53"/>
      <c r="G34" s="54"/>
      <c r="H34" s="53"/>
      <c r="I34" s="55"/>
      <c r="J34" s="50"/>
      <c r="K34" s="59"/>
      <c r="L34" s="76" t="str">
        <f ca="1">IF(TODAY()&lt;=Sheet3!$B$6,IF(I34=Sheet3!$B$2,Sheet3!$C$2,IF(エントリー!I34=Sheet3!$B$3,Sheet3!$C$3,IF(エントリー!I34=Sheet3!$B$4,Sheet3!$C$4,""))),IF(エントリー!I34=Sheet3!$B$2,Sheet3!$D$2,IF(エントリー!I34=Sheet3!$B$3,Sheet3!$D$3,IF(エントリー!I34=Sheet3!$B$4,Sheet3!$D$4,""))))</f>
        <v/>
      </c>
    </row>
    <row r="35" spans="1:12" customFormat="1">
      <c r="A35" s="51"/>
      <c r="B35" s="52"/>
      <c r="C35" s="52"/>
      <c r="D35" s="52"/>
      <c r="E35" s="52"/>
      <c r="F35" s="53"/>
      <c r="G35" s="54"/>
      <c r="H35" s="53"/>
      <c r="I35" s="55"/>
      <c r="J35" s="50"/>
      <c r="K35" s="59"/>
      <c r="L35" s="76" t="str">
        <f ca="1">IF(TODAY()&lt;=Sheet3!$B$6,IF(I35=Sheet3!$B$2,Sheet3!$C$2,IF(エントリー!I35=Sheet3!$B$3,Sheet3!$C$3,IF(エントリー!I35=Sheet3!$B$4,Sheet3!$C$4,""))),IF(エントリー!I35=Sheet3!$B$2,Sheet3!$D$2,IF(エントリー!I35=Sheet3!$B$3,Sheet3!$D$3,IF(エントリー!I35=Sheet3!$B$4,Sheet3!$D$4,""))))</f>
        <v/>
      </c>
    </row>
    <row r="36" spans="1:12" customFormat="1">
      <c r="A36" s="51"/>
      <c r="B36" s="52"/>
      <c r="C36" s="52"/>
      <c r="D36" s="52"/>
      <c r="E36" s="52"/>
      <c r="F36" s="53"/>
      <c r="G36" s="54"/>
      <c r="H36" s="53"/>
      <c r="I36" s="55"/>
      <c r="J36" s="50"/>
      <c r="K36" s="59"/>
      <c r="L36" s="76" t="str">
        <f ca="1">IF(TODAY()&lt;=Sheet3!$B$6,IF(I36=Sheet3!$B$2,Sheet3!$C$2,IF(エントリー!I36=Sheet3!$B$3,Sheet3!$C$3,IF(エントリー!I36=Sheet3!$B$4,Sheet3!$C$4,""))),IF(エントリー!I36=Sheet3!$B$2,Sheet3!$D$2,IF(エントリー!I36=Sheet3!$B$3,Sheet3!$D$3,IF(エントリー!I36=Sheet3!$B$4,Sheet3!$D$4,""))))</f>
        <v/>
      </c>
    </row>
    <row r="37" spans="1:12" customFormat="1">
      <c r="A37" s="51"/>
      <c r="B37" s="52"/>
      <c r="C37" s="52"/>
      <c r="D37" s="52"/>
      <c r="E37" s="52"/>
      <c r="F37" s="53"/>
      <c r="G37" s="54"/>
      <c r="H37" s="53"/>
      <c r="I37" s="55"/>
      <c r="J37" s="50"/>
      <c r="K37" s="59"/>
      <c r="L37" s="76" t="str">
        <f ca="1">IF(TODAY()&lt;=Sheet3!$B$6,IF(I37=Sheet3!$B$2,Sheet3!$C$2,IF(エントリー!I37=Sheet3!$B$3,Sheet3!$C$3,IF(エントリー!I37=Sheet3!$B$4,Sheet3!$C$4,""))),IF(エントリー!I37=Sheet3!$B$2,Sheet3!$D$2,IF(エントリー!I37=Sheet3!$B$3,Sheet3!$D$3,IF(エントリー!I37=Sheet3!$B$4,Sheet3!$D$4,""))))</f>
        <v/>
      </c>
    </row>
    <row r="38" spans="1:12" customFormat="1">
      <c r="A38" s="51"/>
      <c r="B38" s="52"/>
      <c r="C38" s="52"/>
      <c r="D38" s="52"/>
      <c r="E38" s="52"/>
      <c r="F38" s="53"/>
      <c r="G38" s="54"/>
      <c r="H38" s="53"/>
      <c r="I38" s="55"/>
      <c r="J38" s="50"/>
      <c r="K38" s="59"/>
      <c r="L38" s="76" t="str">
        <f ca="1">IF(TODAY()&lt;=Sheet3!$B$6,IF(I38=Sheet3!$B$2,Sheet3!$C$2,IF(エントリー!I38=Sheet3!$B$3,Sheet3!$C$3,IF(エントリー!I38=Sheet3!$B$4,Sheet3!$C$4,""))),IF(エントリー!I38=Sheet3!$B$2,Sheet3!$D$2,IF(エントリー!I38=Sheet3!$B$3,Sheet3!$D$3,IF(エントリー!I38=Sheet3!$B$4,Sheet3!$D$4,""))))</f>
        <v/>
      </c>
    </row>
    <row r="39" spans="1:12" customFormat="1">
      <c r="A39" s="51"/>
      <c r="B39" s="52"/>
      <c r="C39" s="52"/>
      <c r="D39" s="52"/>
      <c r="E39" s="52"/>
      <c r="F39" s="53"/>
      <c r="G39" s="54"/>
      <c r="H39" s="53"/>
      <c r="I39" s="55"/>
      <c r="J39" s="50"/>
      <c r="K39" s="59"/>
      <c r="L39" s="76" t="str">
        <f ca="1">IF(TODAY()&lt;=Sheet3!$B$6,IF(I39=Sheet3!$B$2,Sheet3!$C$2,IF(エントリー!I39=Sheet3!$B$3,Sheet3!$C$3,IF(エントリー!I39=Sheet3!$B$4,Sheet3!$C$4,""))),IF(エントリー!I39=Sheet3!$B$2,Sheet3!$D$2,IF(エントリー!I39=Sheet3!$B$3,Sheet3!$D$3,IF(エントリー!I39=Sheet3!$B$4,Sheet3!$D$4,""))))</f>
        <v/>
      </c>
    </row>
    <row r="40" spans="1:12" customFormat="1">
      <c r="A40" s="51"/>
      <c r="B40" s="52"/>
      <c r="C40" s="52"/>
      <c r="D40" s="52"/>
      <c r="E40" s="52"/>
      <c r="F40" s="53"/>
      <c r="G40" s="54"/>
      <c r="H40" s="53"/>
      <c r="I40" s="55"/>
      <c r="J40" s="50"/>
      <c r="K40" s="59"/>
      <c r="L40" s="76" t="str">
        <f ca="1">IF(TODAY()&lt;=Sheet3!$B$6,IF(I40=Sheet3!$B$2,Sheet3!$C$2,IF(エントリー!I40=Sheet3!$B$3,Sheet3!$C$3,IF(エントリー!I40=Sheet3!$B$4,Sheet3!$C$4,""))),IF(エントリー!I40=Sheet3!$B$2,Sheet3!$D$2,IF(エントリー!I40=Sheet3!$B$3,Sheet3!$D$3,IF(エントリー!I40=Sheet3!$B$4,Sheet3!$D$4,""))))</f>
        <v/>
      </c>
    </row>
    <row r="41" spans="1:12" customFormat="1">
      <c r="A41" s="51"/>
      <c r="B41" s="52"/>
      <c r="C41" s="52"/>
      <c r="D41" s="52"/>
      <c r="E41" s="52"/>
      <c r="F41" s="53"/>
      <c r="G41" s="54"/>
      <c r="H41" s="53"/>
      <c r="I41" s="55"/>
      <c r="J41" s="50"/>
      <c r="K41" s="59"/>
      <c r="L41" s="76" t="str">
        <f ca="1">IF(TODAY()&lt;=Sheet3!$B$6,IF(I41=Sheet3!$B$2,Sheet3!$C$2,IF(エントリー!I41=Sheet3!$B$3,Sheet3!$C$3,IF(エントリー!I41=Sheet3!$B$4,Sheet3!$C$4,""))),IF(エントリー!I41=Sheet3!$B$2,Sheet3!$D$2,IF(エントリー!I41=Sheet3!$B$3,Sheet3!$D$3,IF(エントリー!I41=Sheet3!$B$4,Sheet3!$D$4,""))))</f>
        <v/>
      </c>
    </row>
    <row r="42" spans="1:12" customFormat="1">
      <c r="A42" s="51"/>
      <c r="B42" s="52"/>
      <c r="C42" s="52"/>
      <c r="D42" s="52"/>
      <c r="E42" s="52"/>
      <c r="F42" s="53"/>
      <c r="G42" s="54"/>
      <c r="H42" s="53"/>
      <c r="I42" s="55"/>
      <c r="J42" s="50"/>
      <c r="K42" s="59"/>
      <c r="L42" s="76" t="str">
        <f ca="1">IF(TODAY()&lt;=Sheet3!$B$6,IF(I42=Sheet3!$B$2,Sheet3!$C$2,IF(エントリー!I42=Sheet3!$B$3,Sheet3!$C$3,IF(エントリー!I42=Sheet3!$B$4,Sheet3!$C$4,""))),IF(エントリー!I42=Sheet3!$B$2,Sheet3!$D$2,IF(エントリー!I42=Sheet3!$B$3,Sheet3!$D$3,IF(エントリー!I42=Sheet3!$B$4,Sheet3!$D$4,""))))</f>
        <v/>
      </c>
    </row>
    <row r="43" spans="1:12" customFormat="1">
      <c r="A43" s="51"/>
      <c r="B43" s="52"/>
      <c r="C43" s="52"/>
      <c r="D43" s="52"/>
      <c r="E43" s="52"/>
      <c r="F43" s="53"/>
      <c r="G43" s="54"/>
      <c r="H43" s="53"/>
      <c r="I43" s="55"/>
      <c r="J43" s="50"/>
      <c r="K43" s="59"/>
      <c r="L43" s="76" t="str">
        <f ca="1">IF(TODAY()&lt;=Sheet3!$B$6,IF(I43=Sheet3!$B$2,Sheet3!$C$2,IF(エントリー!I43=Sheet3!$B$3,Sheet3!$C$3,IF(エントリー!I43=Sheet3!$B$4,Sheet3!$C$4,""))),IF(エントリー!I43=Sheet3!$B$2,Sheet3!$D$2,IF(エントリー!I43=Sheet3!$B$3,Sheet3!$D$3,IF(エントリー!I43=Sheet3!$B$4,Sheet3!$D$4,""))))</f>
        <v/>
      </c>
    </row>
    <row r="44" spans="1:12" customFormat="1">
      <c r="A44" s="51"/>
      <c r="B44" s="52"/>
      <c r="C44" s="52"/>
      <c r="D44" s="52"/>
      <c r="E44" s="52"/>
      <c r="F44" s="53"/>
      <c r="G44" s="54"/>
      <c r="H44" s="53"/>
      <c r="I44" s="55"/>
      <c r="J44" s="50"/>
      <c r="K44" s="59"/>
      <c r="L44" s="76" t="str">
        <f ca="1">IF(TODAY()&lt;=Sheet3!$B$6,IF(I44=Sheet3!$B$2,Sheet3!$C$2,IF(エントリー!I44=Sheet3!$B$3,Sheet3!$C$3,IF(エントリー!I44=Sheet3!$B$4,Sheet3!$C$4,""))),IF(エントリー!I44=Sheet3!$B$2,Sheet3!$D$2,IF(エントリー!I44=Sheet3!$B$3,Sheet3!$D$3,IF(エントリー!I44=Sheet3!$B$4,Sheet3!$D$4,""))))</f>
        <v/>
      </c>
    </row>
    <row r="45" spans="1:12" customFormat="1">
      <c r="A45" s="51"/>
      <c r="B45" s="52"/>
      <c r="C45" s="52"/>
      <c r="D45" s="52"/>
      <c r="E45" s="52"/>
      <c r="F45" s="53"/>
      <c r="G45" s="54"/>
      <c r="H45" s="53"/>
      <c r="I45" s="55"/>
      <c r="J45" s="50"/>
      <c r="K45" s="59"/>
      <c r="L45" s="76" t="str">
        <f ca="1">IF(TODAY()&lt;=Sheet3!$B$6,IF(I45=Sheet3!$B$2,Sheet3!$C$2,IF(エントリー!I45=Sheet3!$B$3,Sheet3!$C$3,IF(エントリー!I45=Sheet3!$B$4,Sheet3!$C$4,""))),IF(エントリー!I45=Sheet3!$B$2,Sheet3!$D$2,IF(エントリー!I45=Sheet3!$B$3,Sheet3!$D$3,IF(エントリー!I45=Sheet3!$B$4,Sheet3!$D$4,""))))</f>
        <v/>
      </c>
    </row>
    <row r="46" spans="1:12" customFormat="1">
      <c r="A46" s="51"/>
      <c r="B46" s="52"/>
      <c r="C46" s="52"/>
      <c r="D46" s="52"/>
      <c r="E46" s="52"/>
      <c r="F46" s="53"/>
      <c r="G46" s="54"/>
      <c r="H46" s="53"/>
      <c r="I46" s="55"/>
      <c r="J46" s="50"/>
      <c r="K46" s="59"/>
      <c r="L46" s="76" t="str">
        <f ca="1">IF(TODAY()&lt;=Sheet3!$B$6,IF(I46=Sheet3!$B$2,Sheet3!$C$2,IF(エントリー!I46=Sheet3!$B$3,Sheet3!$C$3,IF(エントリー!I46=Sheet3!$B$4,Sheet3!$C$4,""))),IF(エントリー!I46=Sheet3!$B$2,Sheet3!$D$2,IF(エントリー!I46=Sheet3!$B$3,Sheet3!$D$3,IF(エントリー!I46=Sheet3!$B$4,Sheet3!$D$4,""))))</f>
        <v/>
      </c>
    </row>
    <row r="47" spans="1:12" customFormat="1">
      <c r="A47" s="51"/>
      <c r="B47" s="52"/>
      <c r="C47" s="52"/>
      <c r="D47" s="52"/>
      <c r="E47" s="52"/>
      <c r="F47" s="53"/>
      <c r="G47" s="54"/>
      <c r="H47" s="53"/>
      <c r="I47" s="55"/>
      <c r="J47" s="50"/>
      <c r="K47" s="59"/>
      <c r="L47" s="76" t="str">
        <f ca="1">IF(TODAY()&lt;=Sheet3!$B$6,IF(I47=Sheet3!$B$2,Sheet3!$C$2,IF(エントリー!I47=Sheet3!$B$3,Sheet3!$C$3,IF(エントリー!I47=Sheet3!$B$4,Sheet3!$C$4,""))),IF(エントリー!I47=Sheet3!$B$2,Sheet3!$D$2,IF(エントリー!I47=Sheet3!$B$3,Sheet3!$D$3,IF(エントリー!I47=Sheet3!$B$4,Sheet3!$D$4,""))))</f>
        <v/>
      </c>
    </row>
    <row r="48" spans="1:12" customFormat="1">
      <c r="A48" s="51"/>
      <c r="B48" s="52"/>
      <c r="C48" s="52"/>
      <c r="D48" s="52"/>
      <c r="E48" s="52"/>
      <c r="F48" s="53"/>
      <c r="G48" s="54"/>
      <c r="H48" s="53"/>
      <c r="I48" s="55"/>
      <c r="J48" s="50"/>
      <c r="K48" s="59"/>
      <c r="L48" s="76" t="str">
        <f ca="1">IF(TODAY()&lt;=Sheet3!$B$6,IF(I48=Sheet3!$B$2,Sheet3!$C$2,IF(エントリー!I48=Sheet3!$B$3,Sheet3!$C$3,IF(エントリー!I48=Sheet3!$B$4,Sheet3!$C$4,""))),IF(エントリー!I48=Sheet3!$B$2,Sheet3!$D$2,IF(エントリー!I48=Sheet3!$B$3,Sheet3!$D$3,IF(エントリー!I48=Sheet3!$B$4,Sheet3!$D$4,""))))</f>
        <v/>
      </c>
    </row>
    <row r="49" spans="1:12" customFormat="1">
      <c r="A49" s="51"/>
      <c r="B49" s="52"/>
      <c r="C49" s="52"/>
      <c r="D49" s="52"/>
      <c r="E49" s="52"/>
      <c r="F49" s="53"/>
      <c r="G49" s="54"/>
      <c r="H49" s="53"/>
      <c r="I49" s="55"/>
      <c r="J49" s="50"/>
      <c r="K49" s="59"/>
      <c r="L49" s="76" t="str">
        <f ca="1">IF(TODAY()&lt;=Sheet3!$B$6,IF(I49=Sheet3!$B$2,Sheet3!$C$2,IF(エントリー!I49=Sheet3!$B$3,Sheet3!$C$3,IF(エントリー!I49=Sheet3!$B$4,Sheet3!$C$4,""))),IF(エントリー!I49=Sheet3!$B$2,Sheet3!$D$2,IF(エントリー!I49=Sheet3!$B$3,Sheet3!$D$3,IF(エントリー!I49=Sheet3!$B$4,Sheet3!$D$4,""))))</f>
        <v/>
      </c>
    </row>
    <row r="50" spans="1:12" customFormat="1">
      <c r="A50" s="51"/>
      <c r="B50" s="52"/>
      <c r="C50" s="52"/>
      <c r="D50" s="52"/>
      <c r="E50" s="52"/>
      <c r="F50" s="53"/>
      <c r="G50" s="54"/>
      <c r="H50" s="53"/>
      <c r="I50" s="55"/>
      <c r="J50" s="50"/>
      <c r="K50" s="59"/>
      <c r="L50" s="76" t="str">
        <f ca="1">IF(TODAY()&lt;=Sheet3!$B$6,IF(I50=Sheet3!$B$2,Sheet3!$C$2,IF(エントリー!I50=Sheet3!$B$3,Sheet3!$C$3,IF(エントリー!I50=Sheet3!$B$4,Sheet3!$C$4,""))),IF(エントリー!I50=Sheet3!$B$2,Sheet3!$D$2,IF(エントリー!I50=Sheet3!$B$3,Sheet3!$D$3,IF(エントリー!I50=Sheet3!$B$4,Sheet3!$D$4,""))))</f>
        <v/>
      </c>
    </row>
    <row r="51" spans="1:12" customFormat="1">
      <c r="A51" s="51"/>
      <c r="B51" s="52"/>
      <c r="C51" s="52"/>
      <c r="D51" s="52"/>
      <c r="E51" s="52"/>
      <c r="F51" s="53"/>
      <c r="G51" s="54"/>
      <c r="H51" s="53"/>
      <c r="I51" s="55"/>
      <c r="J51" s="50"/>
      <c r="K51" s="59"/>
      <c r="L51" s="76" t="str">
        <f ca="1">IF(TODAY()&lt;=Sheet3!$B$6,IF(I51=Sheet3!$B$2,Sheet3!$C$2,IF(エントリー!I51=Sheet3!$B$3,Sheet3!$C$3,IF(エントリー!I51=Sheet3!$B$4,Sheet3!$C$4,""))),IF(エントリー!I51=Sheet3!$B$2,Sheet3!$D$2,IF(エントリー!I51=Sheet3!$B$3,Sheet3!$D$3,IF(エントリー!I51=Sheet3!$B$4,Sheet3!$D$4,""))))</f>
        <v/>
      </c>
    </row>
    <row r="52" spans="1:12" customFormat="1">
      <c r="A52" s="51"/>
      <c r="B52" s="52"/>
      <c r="C52" s="52"/>
      <c r="D52" s="52"/>
      <c r="E52" s="52"/>
      <c r="F52" s="53"/>
      <c r="G52" s="54"/>
      <c r="H52" s="53"/>
      <c r="I52" s="55"/>
      <c r="J52" s="50"/>
      <c r="K52" s="59"/>
      <c r="L52" s="76" t="str">
        <f ca="1">IF(TODAY()&lt;=Sheet3!$B$6,IF(I52=Sheet3!$B$2,Sheet3!$C$2,IF(エントリー!I52=Sheet3!$B$3,Sheet3!$C$3,IF(エントリー!I52=Sheet3!$B$4,Sheet3!$C$4,""))),IF(エントリー!I52=Sheet3!$B$2,Sheet3!$D$2,IF(エントリー!I52=Sheet3!$B$3,Sheet3!$D$3,IF(エントリー!I52=Sheet3!$B$4,Sheet3!$D$4,""))))</f>
        <v/>
      </c>
    </row>
    <row r="53" spans="1:12" customFormat="1">
      <c r="A53" s="51"/>
      <c r="B53" s="52"/>
      <c r="C53" s="52"/>
      <c r="D53" s="52"/>
      <c r="E53" s="52"/>
      <c r="F53" s="53"/>
      <c r="G53" s="54"/>
      <c r="H53" s="53"/>
      <c r="I53" s="55"/>
      <c r="J53" s="50"/>
      <c r="K53" s="59"/>
      <c r="L53" s="76" t="str">
        <f ca="1">IF(TODAY()&lt;=Sheet3!$B$6,IF(I53=Sheet3!$B$2,Sheet3!$C$2,IF(エントリー!I53=Sheet3!$B$3,Sheet3!$C$3,IF(エントリー!I53=Sheet3!$B$4,Sheet3!$C$4,""))),IF(エントリー!I53=Sheet3!$B$2,Sheet3!$D$2,IF(エントリー!I53=Sheet3!$B$3,Sheet3!$D$3,IF(エントリー!I53=Sheet3!$B$4,Sheet3!$D$4,""))))</f>
        <v/>
      </c>
    </row>
    <row r="54" spans="1:12" customFormat="1">
      <c r="A54" s="51"/>
      <c r="B54" s="52"/>
      <c r="C54" s="52"/>
      <c r="D54" s="52"/>
      <c r="E54" s="52"/>
      <c r="F54" s="53"/>
      <c r="G54" s="54"/>
      <c r="H54" s="53"/>
      <c r="I54" s="55"/>
      <c r="J54" s="50"/>
      <c r="K54" s="59"/>
      <c r="L54" s="76" t="str">
        <f ca="1">IF(TODAY()&lt;=Sheet3!$B$6,IF(I54=Sheet3!$B$2,Sheet3!$C$2,IF(エントリー!I54=Sheet3!$B$3,Sheet3!$C$3,IF(エントリー!I54=Sheet3!$B$4,Sheet3!$C$4,""))),IF(エントリー!I54=Sheet3!$B$2,Sheet3!$D$2,IF(エントリー!I54=Sheet3!$B$3,Sheet3!$D$3,IF(エントリー!I54=Sheet3!$B$4,Sheet3!$D$4,""))))</f>
        <v/>
      </c>
    </row>
    <row r="55" spans="1:12" customFormat="1">
      <c r="A55" s="51"/>
      <c r="B55" s="52"/>
      <c r="C55" s="52"/>
      <c r="D55" s="52"/>
      <c r="E55" s="52"/>
      <c r="F55" s="53"/>
      <c r="G55" s="54"/>
      <c r="H55" s="53"/>
      <c r="I55" s="55"/>
      <c r="J55" s="50"/>
      <c r="K55" s="59"/>
      <c r="L55" s="76" t="str">
        <f ca="1">IF(TODAY()&lt;=Sheet3!$B$6,IF(I55=Sheet3!$B$2,Sheet3!$C$2,IF(エントリー!I55=Sheet3!$B$3,Sheet3!$C$3,IF(エントリー!I55=Sheet3!$B$4,Sheet3!$C$4,""))),IF(エントリー!I55=Sheet3!$B$2,Sheet3!$D$2,IF(エントリー!I55=Sheet3!$B$3,Sheet3!$D$3,IF(エントリー!I55=Sheet3!$B$4,Sheet3!$D$4,""))))</f>
        <v/>
      </c>
    </row>
    <row r="56" spans="1:12" customFormat="1">
      <c r="A56" s="51"/>
      <c r="B56" s="52"/>
      <c r="C56" s="52"/>
      <c r="D56" s="52"/>
      <c r="E56" s="52"/>
      <c r="F56" s="53"/>
      <c r="G56" s="54"/>
      <c r="H56" s="53"/>
      <c r="I56" s="55"/>
      <c r="J56" s="50"/>
      <c r="K56" s="59"/>
      <c r="L56" s="76" t="str">
        <f ca="1">IF(TODAY()&lt;=Sheet3!$B$6,IF(I56=Sheet3!$B$2,Sheet3!$C$2,IF(エントリー!I56=Sheet3!$B$3,Sheet3!$C$3,IF(エントリー!I56=Sheet3!$B$4,Sheet3!$C$4,""))),IF(エントリー!I56=Sheet3!$B$2,Sheet3!$D$2,IF(エントリー!I56=Sheet3!$B$3,Sheet3!$D$3,IF(エントリー!I56=Sheet3!$B$4,Sheet3!$D$4,""))))</f>
        <v/>
      </c>
    </row>
    <row r="57" spans="1:12" customFormat="1">
      <c r="A57" s="51"/>
      <c r="B57" s="52"/>
      <c r="C57" s="52"/>
      <c r="D57" s="52"/>
      <c r="E57" s="52"/>
      <c r="F57" s="53"/>
      <c r="G57" s="54"/>
      <c r="H57" s="53"/>
      <c r="I57" s="55"/>
      <c r="J57" s="50"/>
      <c r="K57" s="59"/>
      <c r="L57" s="76" t="str">
        <f ca="1">IF(TODAY()&lt;=Sheet3!$B$6,IF(I57=Sheet3!$B$2,Sheet3!$C$2,IF(エントリー!I57=Sheet3!$B$3,Sheet3!$C$3,IF(エントリー!I57=Sheet3!$B$4,Sheet3!$C$4,""))),IF(エントリー!I57=Sheet3!$B$2,Sheet3!$D$2,IF(エントリー!I57=Sheet3!$B$3,Sheet3!$D$3,IF(エントリー!I57=Sheet3!$B$4,Sheet3!$D$4,""))))</f>
        <v/>
      </c>
    </row>
    <row r="58" spans="1:12" customFormat="1">
      <c r="A58" s="51"/>
      <c r="B58" s="52"/>
      <c r="C58" s="52"/>
      <c r="D58" s="52"/>
      <c r="E58" s="52"/>
      <c r="F58" s="53"/>
      <c r="G58" s="54"/>
      <c r="H58" s="53"/>
      <c r="I58" s="55"/>
      <c r="J58" s="50"/>
      <c r="K58" s="59"/>
      <c r="L58" s="76" t="str">
        <f ca="1">IF(TODAY()&lt;=Sheet3!$B$6,IF(I58=Sheet3!$B$2,Sheet3!$C$2,IF(エントリー!I58=Sheet3!$B$3,Sheet3!$C$3,IF(エントリー!I58=Sheet3!$B$4,Sheet3!$C$4,""))),IF(エントリー!I58=Sheet3!$B$2,Sheet3!$D$2,IF(エントリー!I58=Sheet3!$B$3,Sheet3!$D$3,IF(エントリー!I58=Sheet3!$B$4,Sheet3!$D$4,""))))</f>
        <v/>
      </c>
    </row>
    <row r="59" spans="1:12" customFormat="1">
      <c r="A59" s="51"/>
      <c r="B59" s="52"/>
      <c r="C59" s="52"/>
      <c r="D59" s="52"/>
      <c r="E59" s="52"/>
      <c r="F59" s="53"/>
      <c r="G59" s="54"/>
      <c r="H59" s="53"/>
      <c r="I59" s="55"/>
      <c r="J59" s="50"/>
      <c r="K59" s="59"/>
      <c r="L59" s="76" t="str">
        <f ca="1">IF(TODAY()&lt;=Sheet3!$B$6,IF(I59=Sheet3!$B$2,Sheet3!$C$2,IF(エントリー!I59=Sheet3!$B$3,Sheet3!$C$3,IF(エントリー!I59=Sheet3!$B$4,Sheet3!$C$4,""))),IF(エントリー!I59=Sheet3!$B$2,Sheet3!$D$2,IF(エントリー!I59=Sheet3!$B$3,Sheet3!$D$3,IF(エントリー!I59=Sheet3!$B$4,Sheet3!$D$4,""))))</f>
        <v/>
      </c>
    </row>
    <row r="60" spans="1:12" customFormat="1">
      <c r="A60" s="51"/>
      <c r="B60" s="52"/>
      <c r="C60" s="52"/>
      <c r="D60" s="52"/>
      <c r="E60" s="52"/>
      <c r="F60" s="53"/>
      <c r="G60" s="54"/>
      <c r="H60" s="53"/>
      <c r="I60" s="55"/>
      <c r="J60" s="50"/>
      <c r="K60" s="59"/>
      <c r="L60" s="76" t="str">
        <f ca="1">IF(TODAY()&lt;=Sheet3!$B$6,IF(I60=Sheet3!$B$2,Sheet3!$C$2,IF(エントリー!I60=Sheet3!$B$3,Sheet3!$C$3,IF(エントリー!I60=Sheet3!$B$4,Sheet3!$C$4,""))),IF(エントリー!I60=Sheet3!$B$2,Sheet3!$D$2,IF(エントリー!I60=Sheet3!$B$3,Sheet3!$D$3,IF(エントリー!I60=Sheet3!$B$4,Sheet3!$D$4,""))))</f>
        <v/>
      </c>
    </row>
    <row r="61" spans="1:12" customFormat="1">
      <c r="A61" s="51"/>
      <c r="B61" s="52"/>
      <c r="C61" s="52"/>
      <c r="D61" s="52"/>
      <c r="E61" s="52"/>
      <c r="F61" s="53"/>
      <c r="G61" s="54"/>
      <c r="H61" s="53"/>
      <c r="I61" s="55"/>
      <c r="J61" s="50"/>
      <c r="K61" s="59"/>
      <c r="L61" s="76" t="str">
        <f ca="1">IF(TODAY()&lt;=Sheet3!$B$6,IF(I61=Sheet3!$B$2,Sheet3!$C$2,IF(エントリー!I61=Sheet3!$B$3,Sheet3!$C$3,IF(エントリー!I61=Sheet3!$B$4,Sheet3!$C$4,""))),IF(エントリー!I61=Sheet3!$B$2,Sheet3!$D$2,IF(エントリー!I61=Sheet3!$B$3,Sheet3!$D$3,IF(エントリー!I61=Sheet3!$B$4,Sheet3!$D$4,""))))</f>
        <v/>
      </c>
    </row>
    <row r="62" spans="1:12" customFormat="1">
      <c r="A62" s="51"/>
      <c r="B62" s="52"/>
      <c r="C62" s="52"/>
      <c r="D62" s="52"/>
      <c r="E62" s="52"/>
      <c r="F62" s="53"/>
      <c r="G62" s="54"/>
      <c r="H62" s="53"/>
      <c r="I62" s="55"/>
      <c r="J62" s="50"/>
      <c r="K62" s="59"/>
      <c r="L62" s="76" t="str">
        <f ca="1">IF(TODAY()&lt;=Sheet3!$B$6,IF(I62=Sheet3!$B$2,Sheet3!$C$2,IF(エントリー!I62=Sheet3!$B$3,Sheet3!$C$3,IF(エントリー!I62=Sheet3!$B$4,Sheet3!$C$4,""))),IF(エントリー!I62=Sheet3!$B$2,Sheet3!$D$2,IF(エントリー!I62=Sheet3!$B$3,Sheet3!$D$3,IF(エントリー!I62=Sheet3!$B$4,Sheet3!$D$4,""))))</f>
        <v/>
      </c>
    </row>
    <row r="63" spans="1:12" customFormat="1">
      <c r="A63" s="51"/>
      <c r="B63" s="52"/>
      <c r="C63" s="52"/>
      <c r="D63" s="52"/>
      <c r="E63" s="52"/>
      <c r="F63" s="53"/>
      <c r="G63" s="54"/>
      <c r="H63" s="53"/>
      <c r="I63" s="55"/>
      <c r="J63" s="50"/>
      <c r="K63" s="59"/>
      <c r="L63" s="76" t="str">
        <f ca="1">IF(TODAY()&lt;=Sheet3!$B$6,IF(I63=Sheet3!$B$2,Sheet3!$C$2,IF(エントリー!I63=Sheet3!$B$3,Sheet3!$C$3,IF(エントリー!I63=Sheet3!$B$4,Sheet3!$C$4,""))),IF(エントリー!I63=Sheet3!$B$2,Sheet3!$D$2,IF(エントリー!I63=Sheet3!$B$3,Sheet3!$D$3,IF(エントリー!I63=Sheet3!$B$4,Sheet3!$D$4,""))))</f>
        <v/>
      </c>
    </row>
    <row r="64" spans="1:12" customFormat="1">
      <c r="A64" s="51"/>
      <c r="B64" s="52"/>
      <c r="C64" s="52"/>
      <c r="D64" s="52"/>
      <c r="E64" s="52"/>
      <c r="F64" s="53"/>
      <c r="G64" s="54"/>
      <c r="H64" s="53"/>
      <c r="I64" s="55"/>
      <c r="J64" s="50"/>
      <c r="K64" s="59"/>
      <c r="L64" s="76" t="str">
        <f ca="1">IF(TODAY()&lt;=Sheet3!$B$6,IF(I64=Sheet3!$B$2,Sheet3!$C$2,IF(エントリー!I64=Sheet3!$B$3,Sheet3!$C$3,IF(エントリー!I64=Sheet3!$B$4,Sheet3!$C$4,""))),IF(エントリー!I64=Sheet3!$B$2,Sheet3!$D$2,IF(エントリー!I64=Sheet3!$B$3,Sheet3!$D$3,IF(エントリー!I64=Sheet3!$B$4,Sheet3!$D$4,""))))</f>
        <v/>
      </c>
    </row>
    <row r="65" spans="1:12" customFormat="1">
      <c r="A65" s="51"/>
      <c r="B65" s="52"/>
      <c r="C65" s="52"/>
      <c r="D65" s="52"/>
      <c r="E65" s="52"/>
      <c r="F65" s="53"/>
      <c r="G65" s="54"/>
      <c r="H65" s="53"/>
      <c r="I65" s="55"/>
      <c r="J65" s="50"/>
      <c r="K65" s="59"/>
      <c r="L65" s="76" t="str">
        <f ca="1">IF(TODAY()&lt;=Sheet3!$B$6,IF(I65=Sheet3!$B$2,Sheet3!$C$2,IF(エントリー!I65=Sheet3!$B$3,Sheet3!$C$3,IF(エントリー!I65=Sheet3!$B$4,Sheet3!$C$4,""))),IF(エントリー!I65=Sheet3!$B$2,Sheet3!$D$2,IF(エントリー!I65=Sheet3!$B$3,Sheet3!$D$3,IF(エントリー!I65=Sheet3!$B$4,Sheet3!$D$4,""))))</f>
        <v/>
      </c>
    </row>
    <row r="66" spans="1:12" customFormat="1">
      <c r="A66" s="51"/>
      <c r="B66" s="52"/>
      <c r="C66" s="52"/>
      <c r="D66" s="52"/>
      <c r="E66" s="52"/>
      <c r="F66" s="53"/>
      <c r="G66" s="54"/>
      <c r="H66" s="53"/>
      <c r="I66" s="55"/>
      <c r="J66" s="50"/>
      <c r="K66" s="59"/>
      <c r="L66" s="76" t="str">
        <f ca="1">IF(TODAY()&lt;=Sheet3!$B$6,IF(I66=Sheet3!$B$2,Sheet3!$C$2,IF(エントリー!I66=Sheet3!$B$3,Sheet3!$C$3,IF(エントリー!I66=Sheet3!$B$4,Sheet3!$C$4,""))),IF(エントリー!I66=Sheet3!$B$2,Sheet3!$D$2,IF(エントリー!I66=Sheet3!$B$3,Sheet3!$D$3,IF(エントリー!I66=Sheet3!$B$4,Sheet3!$D$4,""))))</f>
        <v/>
      </c>
    </row>
    <row r="67" spans="1:12" customFormat="1">
      <c r="A67" s="51"/>
      <c r="B67" s="52"/>
      <c r="C67" s="52"/>
      <c r="D67" s="52"/>
      <c r="E67" s="52"/>
      <c r="F67" s="53"/>
      <c r="G67" s="54"/>
      <c r="H67" s="53"/>
      <c r="I67" s="55"/>
      <c r="J67" s="50"/>
      <c r="K67" s="59"/>
      <c r="L67" s="76" t="str">
        <f ca="1">IF(TODAY()&lt;=Sheet3!$B$6,IF(I67=Sheet3!$B$2,Sheet3!$C$2,IF(エントリー!I67=Sheet3!$B$3,Sheet3!$C$3,IF(エントリー!I67=Sheet3!$B$4,Sheet3!$C$4,""))),IF(エントリー!I67=Sheet3!$B$2,Sheet3!$D$2,IF(エントリー!I67=Sheet3!$B$3,Sheet3!$D$3,IF(エントリー!I67=Sheet3!$B$4,Sheet3!$D$4,""))))</f>
        <v/>
      </c>
    </row>
    <row r="68" spans="1:12" customFormat="1">
      <c r="A68" s="51"/>
      <c r="B68" s="52"/>
      <c r="C68" s="52"/>
      <c r="D68" s="52"/>
      <c r="E68" s="52"/>
      <c r="F68" s="53"/>
      <c r="G68" s="54"/>
      <c r="H68" s="53"/>
      <c r="I68" s="55"/>
      <c r="J68" s="50"/>
      <c r="K68" s="59"/>
      <c r="L68" s="76" t="str">
        <f ca="1">IF(TODAY()&lt;=Sheet3!$B$6,IF(I68=Sheet3!$B$2,Sheet3!$C$2,IF(エントリー!I68=Sheet3!$B$3,Sheet3!$C$3,IF(エントリー!I68=Sheet3!$B$4,Sheet3!$C$4,""))),IF(エントリー!I68=Sheet3!$B$2,Sheet3!$D$2,IF(エントリー!I68=Sheet3!$B$3,Sheet3!$D$3,IF(エントリー!I68=Sheet3!$B$4,Sheet3!$D$4,""))))</f>
        <v/>
      </c>
    </row>
    <row r="69" spans="1:12" customFormat="1">
      <c r="A69" s="51"/>
      <c r="B69" s="52"/>
      <c r="C69" s="52"/>
      <c r="D69" s="52"/>
      <c r="E69" s="52"/>
      <c r="F69" s="53"/>
      <c r="G69" s="54"/>
      <c r="H69" s="53"/>
      <c r="I69" s="55"/>
      <c r="J69" s="50"/>
      <c r="K69" s="59"/>
      <c r="L69" s="76" t="str">
        <f ca="1">IF(TODAY()&lt;=Sheet3!$B$6,IF(I69=Sheet3!$B$2,Sheet3!$C$2,IF(エントリー!I69=Sheet3!$B$3,Sheet3!$C$3,IF(エントリー!I69=Sheet3!$B$4,Sheet3!$C$4,""))),IF(エントリー!I69=Sheet3!$B$2,Sheet3!$D$2,IF(エントリー!I69=Sheet3!$B$3,Sheet3!$D$3,IF(エントリー!I69=Sheet3!$B$4,Sheet3!$D$4,""))))</f>
        <v/>
      </c>
    </row>
    <row r="70" spans="1:12" customFormat="1">
      <c r="A70" s="51"/>
      <c r="B70" s="52"/>
      <c r="C70" s="52"/>
      <c r="D70" s="52"/>
      <c r="E70" s="52"/>
      <c r="F70" s="53"/>
      <c r="G70" s="54"/>
      <c r="H70" s="53"/>
      <c r="I70" s="55"/>
      <c r="J70" s="50"/>
      <c r="K70" s="59"/>
      <c r="L70" s="76" t="str">
        <f ca="1">IF(TODAY()&lt;=Sheet3!$B$6,IF(I70=Sheet3!$B$2,Sheet3!$C$2,IF(エントリー!I70=Sheet3!$B$3,Sheet3!$C$3,IF(エントリー!I70=Sheet3!$B$4,Sheet3!$C$4,""))),IF(エントリー!I70=Sheet3!$B$2,Sheet3!$D$2,IF(エントリー!I70=Sheet3!$B$3,Sheet3!$D$3,IF(エントリー!I70=Sheet3!$B$4,Sheet3!$D$4,""))))</f>
        <v/>
      </c>
    </row>
    <row r="71" spans="1:12" customFormat="1">
      <c r="A71" s="51"/>
      <c r="B71" s="52"/>
      <c r="C71" s="52"/>
      <c r="D71" s="52"/>
      <c r="E71" s="52"/>
      <c r="F71" s="53"/>
      <c r="G71" s="54"/>
      <c r="H71" s="53"/>
      <c r="I71" s="55"/>
      <c r="J71" s="50"/>
      <c r="K71" s="59"/>
      <c r="L71" s="76" t="str">
        <f ca="1">IF(TODAY()&lt;=Sheet3!$B$6,IF(I71=Sheet3!$B$2,Sheet3!$C$2,IF(エントリー!I71=Sheet3!$B$3,Sheet3!$C$3,IF(エントリー!I71=Sheet3!$B$4,Sheet3!$C$4,""))),IF(エントリー!I71=Sheet3!$B$2,Sheet3!$D$2,IF(エントリー!I71=Sheet3!$B$3,Sheet3!$D$3,IF(エントリー!I71=Sheet3!$B$4,Sheet3!$D$4,""))))</f>
        <v/>
      </c>
    </row>
    <row r="72" spans="1:12" customFormat="1">
      <c r="A72" s="51"/>
      <c r="B72" s="52"/>
      <c r="C72" s="52"/>
      <c r="D72" s="52"/>
      <c r="E72" s="52"/>
      <c r="F72" s="53"/>
      <c r="G72" s="54"/>
      <c r="H72" s="53"/>
      <c r="I72" s="55"/>
      <c r="J72" s="50"/>
      <c r="K72" s="59"/>
      <c r="L72" s="76" t="str">
        <f ca="1">IF(TODAY()&lt;=Sheet3!$B$6,IF(I72=Sheet3!$B$2,Sheet3!$C$2,IF(エントリー!I72=Sheet3!$B$3,Sheet3!$C$3,IF(エントリー!I72=Sheet3!$B$4,Sheet3!$C$4,""))),IF(エントリー!I72=Sheet3!$B$2,Sheet3!$D$2,IF(エントリー!I72=Sheet3!$B$3,Sheet3!$D$3,IF(エントリー!I72=Sheet3!$B$4,Sheet3!$D$4,""))))</f>
        <v/>
      </c>
    </row>
    <row r="73" spans="1:12" customFormat="1">
      <c r="A73" s="51"/>
      <c r="B73" s="52"/>
      <c r="C73" s="52"/>
      <c r="D73" s="52"/>
      <c r="E73" s="52"/>
      <c r="F73" s="53"/>
      <c r="G73" s="54"/>
      <c r="H73" s="53"/>
      <c r="I73" s="55"/>
      <c r="J73" s="50"/>
      <c r="K73" s="59"/>
      <c r="L73" s="76" t="str">
        <f ca="1">IF(TODAY()&lt;=Sheet3!$B$6,IF(I73=Sheet3!$B$2,Sheet3!$C$2,IF(エントリー!I73=Sheet3!$B$3,Sheet3!$C$3,IF(エントリー!I73=Sheet3!$B$4,Sheet3!$C$4,""))),IF(エントリー!I73=Sheet3!$B$2,Sheet3!$D$2,IF(エントリー!I73=Sheet3!$B$3,Sheet3!$D$3,IF(エントリー!I73=Sheet3!$B$4,Sheet3!$D$4,""))))</f>
        <v/>
      </c>
    </row>
    <row r="74" spans="1:12" customFormat="1">
      <c r="A74" s="51"/>
      <c r="B74" s="52"/>
      <c r="C74" s="52"/>
      <c r="D74" s="52"/>
      <c r="E74" s="52"/>
      <c r="F74" s="53"/>
      <c r="G74" s="54"/>
      <c r="H74" s="53"/>
      <c r="I74" s="55"/>
      <c r="J74" s="50"/>
      <c r="K74" s="59"/>
      <c r="L74" s="76" t="str">
        <f ca="1">IF(TODAY()&lt;=Sheet3!$B$6,IF(I74=Sheet3!$B$2,Sheet3!$C$2,IF(エントリー!I74=Sheet3!$B$3,Sheet3!$C$3,IF(エントリー!I74=Sheet3!$B$4,Sheet3!$C$4,""))),IF(エントリー!I74=Sheet3!$B$2,Sheet3!$D$2,IF(エントリー!I74=Sheet3!$B$3,Sheet3!$D$3,IF(エントリー!I74=Sheet3!$B$4,Sheet3!$D$4,""))))</f>
        <v/>
      </c>
    </row>
    <row r="75" spans="1:12" customFormat="1">
      <c r="A75" s="51"/>
      <c r="B75" s="52"/>
      <c r="C75" s="52"/>
      <c r="D75" s="52"/>
      <c r="E75" s="52"/>
      <c r="F75" s="53"/>
      <c r="G75" s="54"/>
      <c r="H75" s="53"/>
      <c r="I75" s="55"/>
      <c r="J75" s="50"/>
      <c r="K75" s="59"/>
      <c r="L75" s="76" t="str">
        <f ca="1">IF(TODAY()&lt;=Sheet3!$B$6,IF(I75=Sheet3!$B$2,Sheet3!$C$2,IF(エントリー!I75=Sheet3!$B$3,Sheet3!$C$3,IF(エントリー!I75=Sheet3!$B$4,Sheet3!$C$4,""))),IF(エントリー!I75=Sheet3!$B$2,Sheet3!$D$2,IF(エントリー!I75=Sheet3!$B$3,Sheet3!$D$3,IF(エントリー!I75=Sheet3!$B$4,Sheet3!$D$4,""))))</f>
        <v/>
      </c>
    </row>
    <row r="76" spans="1:12" customFormat="1">
      <c r="A76" s="51"/>
      <c r="B76" s="52"/>
      <c r="C76" s="52"/>
      <c r="D76" s="52"/>
      <c r="E76" s="52"/>
      <c r="F76" s="53"/>
      <c r="G76" s="54"/>
      <c r="H76" s="53"/>
      <c r="I76" s="55"/>
      <c r="J76" s="50"/>
      <c r="K76" s="59"/>
      <c r="L76" s="76" t="str">
        <f ca="1">IF(TODAY()&lt;=Sheet3!$B$6,IF(I76=Sheet3!$B$2,Sheet3!$C$2,IF(エントリー!I76=Sheet3!$B$3,Sheet3!$C$3,IF(エントリー!I76=Sheet3!$B$4,Sheet3!$C$4,""))),IF(エントリー!I76=Sheet3!$B$2,Sheet3!$D$2,IF(エントリー!I76=Sheet3!$B$3,Sheet3!$D$3,IF(エントリー!I76=Sheet3!$B$4,Sheet3!$D$4,""))))</f>
        <v/>
      </c>
    </row>
    <row r="77" spans="1:12" customFormat="1">
      <c r="A77" s="51"/>
      <c r="B77" s="52"/>
      <c r="C77" s="52"/>
      <c r="D77" s="52"/>
      <c r="E77" s="52"/>
      <c r="F77" s="53"/>
      <c r="G77" s="54"/>
      <c r="H77" s="53"/>
      <c r="I77" s="55"/>
      <c r="J77" s="50"/>
      <c r="K77" s="59"/>
      <c r="L77" s="76" t="str">
        <f ca="1">IF(TODAY()&lt;=Sheet3!$B$6,IF(I77=Sheet3!$B$2,Sheet3!$C$2,IF(エントリー!I77=Sheet3!$B$3,Sheet3!$C$3,IF(エントリー!I77=Sheet3!$B$4,Sheet3!$C$4,""))),IF(エントリー!I77=Sheet3!$B$2,Sheet3!$D$2,IF(エントリー!I77=Sheet3!$B$3,Sheet3!$D$3,IF(エントリー!I77=Sheet3!$B$4,Sheet3!$D$4,""))))</f>
        <v/>
      </c>
    </row>
    <row r="78" spans="1:12" customFormat="1">
      <c r="A78" s="51"/>
      <c r="B78" s="52"/>
      <c r="C78" s="52"/>
      <c r="D78" s="52"/>
      <c r="E78" s="52"/>
      <c r="F78" s="53"/>
      <c r="G78" s="54"/>
      <c r="H78" s="53"/>
      <c r="I78" s="55"/>
      <c r="J78" s="50"/>
      <c r="K78" s="59"/>
      <c r="L78" s="76" t="str">
        <f ca="1">IF(TODAY()&lt;=Sheet3!$B$6,IF(I78=Sheet3!$B$2,Sheet3!$C$2,IF(エントリー!I78=Sheet3!$B$3,Sheet3!$C$3,IF(エントリー!I78=Sheet3!$B$4,Sheet3!$C$4,""))),IF(エントリー!I78=Sheet3!$B$2,Sheet3!$D$2,IF(エントリー!I78=Sheet3!$B$3,Sheet3!$D$3,IF(エントリー!I78=Sheet3!$B$4,Sheet3!$D$4,""))))</f>
        <v/>
      </c>
    </row>
    <row r="79" spans="1:12" customFormat="1">
      <c r="A79" s="51"/>
      <c r="B79" s="52"/>
      <c r="C79" s="52"/>
      <c r="D79" s="52"/>
      <c r="E79" s="52"/>
      <c r="F79" s="53"/>
      <c r="G79" s="54"/>
      <c r="H79" s="53"/>
      <c r="I79" s="55"/>
      <c r="J79" s="50"/>
      <c r="K79" s="59"/>
      <c r="L79" s="76" t="str">
        <f ca="1">IF(TODAY()&lt;=Sheet3!$B$6,IF(I79=Sheet3!$B$2,Sheet3!$C$2,IF(エントリー!I79=Sheet3!$B$3,Sheet3!$C$3,IF(エントリー!I79=Sheet3!$B$4,Sheet3!$C$4,""))),IF(エントリー!I79=Sheet3!$B$2,Sheet3!$D$2,IF(エントリー!I79=Sheet3!$B$3,Sheet3!$D$3,IF(エントリー!I79=Sheet3!$B$4,Sheet3!$D$4,""))))</f>
        <v/>
      </c>
    </row>
    <row r="80" spans="1:12" customFormat="1">
      <c r="A80" s="51"/>
      <c r="B80" s="52"/>
      <c r="C80" s="52"/>
      <c r="D80" s="52"/>
      <c r="E80" s="52"/>
      <c r="F80" s="53"/>
      <c r="G80" s="54"/>
      <c r="H80" s="53"/>
      <c r="I80" s="55"/>
      <c r="J80" s="50"/>
      <c r="K80" s="59"/>
      <c r="L80" s="76" t="str">
        <f ca="1">IF(TODAY()&lt;=Sheet3!$B$6,IF(I80=Sheet3!$B$2,Sheet3!$C$2,IF(エントリー!I80=Sheet3!$B$3,Sheet3!$C$3,IF(エントリー!I80=Sheet3!$B$4,Sheet3!$C$4,""))),IF(エントリー!I80=Sheet3!$B$2,Sheet3!$D$2,IF(エントリー!I80=Sheet3!$B$3,Sheet3!$D$3,IF(エントリー!I80=Sheet3!$B$4,Sheet3!$D$4,""))))</f>
        <v/>
      </c>
    </row>
    <row r="81" spans="1:12" customFormat="1">
      <c r="A81" s="51"/>
      <c r="B81" s="52"/>
      <c r="C81" s="52"/>
      <c r="D81" s="52"/>
      <c r="E81" s="52"/>
      <c r="F81" s="53"/>
      <c r="G81" s="54"/>
      <c r="H81" s="53"/>
      <c r="I81" s="55"/>
      <c r="J81" s="50"/>
      <c r="K81" s="59"/>
      <c r="L81" s="76" t="str">
        <f ca="1">IF(TODAY()&lt;=Sheet3!$B$6,IF(I81=Sheet3!$B$2,Sheet3!$C$2,IF(エントリー!I81=Sheet3!$B$3,Sheet3!$C$3,IF(エントリー!I81=Sheet3!$B$4,Sheet3!$C$4,""))),IF(エントリー!I81=Sheet3!$B$2,Sheet3!$D$2,IF(エントリー!I81=Sheet3!$B$3,Sheet3!$D$3,IF(エントリー!I81=Sheet3!$B$4,Sheet3!$D$4,""))))</f>
        <v/>
      </c>
    </row>
    <row r="82" spans="1:12" customFormat="1">
      <c r="A82" s="51"/>
      <c r="B82" s="52"/>
      <c r="C82" s="52"/>
      <c r="D82" s="52"/>
      <c r="E82" s="52"/>
      <c r="F82" s="53"/>
      <c r="G82" s="54"/>
      <c r="H82" s="53"/>
      <c r="I82" s="55"/>
      <c r="J82" s="50"/>
      <c r="K82" s="59"/>
      <c r="L82" s="76" t="str">
        <f ca="1">IF(TODAY()&lt;=Sheet3!$B$6,IF(I82=Sheet3!$B$2,Sheet3!$C$2,IF(エントリー!I82=Sheet3!$B$3,Sheet3!$C$3,IF(エントリー!I82=Sheet3!$B$4,Sheet3!$C$4,""))),IF(エントリー!I82=Sheet3!$B$2,Sheet3!$D$2,IF(エントリー!I82=Sheet3!$B$3,Sheet3!$D$3,IF(エントリー!I82=Sheet3!$B$4,Sheet3!$D$4,""))))</f>
        <v/>
      </c>
    </row>
    <row r="83" spans="1:12" customFormat="1">
      <c r="A83" s="51"/>
      <c r="B83" s="52"/>
      <c r="C83" s="52"/>
      <c r="D83" s="52"/>
      <c r="E83" s="52"/>
      <c r="F83" s="53"/>
      <c r="G83" s="54"/>
      <c r="H83" s="53"/>
      <c r="I83" s="55"/>
      <c r="J83" s="50"/>
      <c r="K83" s="59"/>
      <c r="L83" s="76" t="str">
        <f ca="1">IF(TODAY()&lt;=Sheet3!$B$6,IF(I83=Sheet3!$B$2,Sheet3!$C$2,IF(エントリー!I83=Sheet3!$B$3,Sheet3!$C$3,IF(エントリー!I83=Sheet3!$B$4,Sheet3!$C$4,""))),IF(エントリー!I83=Sheet3!$B$2,Sheet3!$D$2,IF(エントリー!I83=Sheet3!$B$3,Sheet3!$D$3,IF(エントリー!I83=Sheet3!$B$4,Sheet3!$D$4,""))))</f>
        <v/>
      </c>
    </row>
    <row r="84" spans="1:12" customFormat="1">
      <c r="A84" s="51"/>
      <c r="B84" s="52"/>
      <c r="C84" s="52"/>
      <c r="D84" s="52"/>
      <c r="E84" s="52"/>
      <c r="F84" s="53"/>
      <c r="G84" s="54"/>
      <c r="H84" s="53"/>
      <c r="I84" s="55"/>
      <c r="J84" s="50"/>
      <c r="K84" s="59"/>
      <c r="L84" s="76" t="str">
        <f ca="1">IF(TODAY()&lt;=Sheet3!$B$6,IF(I84=Sheet3!$B$2,Sheet3!$C$2,IF(エントリー!I84=Sheet3!$B$3,Sheet3!$C$3,IF(エントリー!I84=Sheet3!$B$4,Sheet3!$C$4,""))),IF(エントリー!I84=Sheet3!$B$2,Sheet3!$D$2,IF(エントリー!I84=Sheet3!$B$3,Sheet3!$D$3,IF(エントリー!I84=Sheet3!$B$4,Sheet3!$D$4,""))))</f>
        <v/>
      </c>
    </row>
    <row r="85" spans="1:12" customFormat="1">
      <c r="A85" s="51"/>
      <c r="B85" s="52"/>
      <c r="C85" s="52"/>
      <c r="D85" s="52"/>
      <c r="E85" s="52"/>
      <c r="F85" s="53"/>
      <c r="G85" s="54"/>
      <c r="H85" s="53"/>
      <c r="I85" s="55"/>
      <c r="J85" s="50"/>
      <c r="K85" s="59"/>
      <c r="L85" s="76" t="str">
        <f ca="1">IF(TODAY()&lt;=Sheet3!$B$6,IF(I85=Sheet3!$B$2,Sheet3!$C$2,IF(エントリー!I85=Sheet3!$B$3,Sheet3!$C$3,IF(エントリー!I85=Sheet3!$B$4,Sheet3!$C$4,""))),IF(エントリー!I85=Sheet3!$B$2,Sheet3!$D$2,IF(エントリー!I85=Sheet3!$B$3,Sheet3!$D$3,IF(エントリー!I85=Sheet3!$B$4,Sheet3!$D$4,""))))</f>
        <v/>
      </c>
    </row>
    <row r="86" spans="1:12" customFormat="1">
      <c r="A86" s="51"/>
      <c r="B86" s="52"/>
      <c r="C86" s="52"/>
      <c r="D86" s="52"/>
      <c r="E86" s="52"/>
      <c r="F86" s="53"/>
      <c r="G86" s="54"/>
      <c r="H86" s="53"/>
      <c r="I86" s="55"/>
      <c r="J86" s="50"/>
      <c r="K86" s="59"/>
      <c r="L86" s="76" t="str">
        <f ca="1">IF(TODAY()&lt;=Sheet3!$B$6,IF(I86=Sheet3!$B$2,Sheet3!$C$2,IF(エントリー!I86=Sheet3!$B$3,Sheet3!$C$3,IF(エントリー!I86=Sheet3!$B$4,Sheet3!$C$4,""))),IF(エントリー!I86=Sheet3!$B$2,Sheet3!$D$2,IF(エントリー!I86=Sheet3!$B$3,Sheet3!$D$3,IF(エントリー!I86=Sheet3!$B$4,Sheet3!$D$4,""))))</f>
        <v/>
      </c>
    </row>
    <row r="87" spans="1:12" customFormat="1">
      <c r="A87" s="51"/>
      <c r="B87" s="52"/>
      <c r="C87" s="52"/>
      <c r="D87" s="52"/>
      <c r="E87" s="52"/>
      <c r="F87" s="53"/>
      <c r="G87" s="54"/>
      <c r="H87" s="53"/>
      <c r="I87" s="55"/>
      <c r="J87" s="50"/>
      <c r="K87" s="59"/>
      <c r="L87" s="76" t="str">
        <f ca="1">IF(TODAY()&lt;=Sheet3!$B$6,IF(I87=Sheet3!$B$2,Sheet3!$C$2,IF(エントリー!I87=Sheet3!$B$3,Sheet3!$C$3,IF(エントリー!I87=Sheet3!$B$4,Sheet3!$C$4,""))),IF(エントリー!I87=Sheet3!$B$2,Sheet3!$D$2,IF(エントリー!I87=Sheet3!$B$3,Sheet3!$D$3,IF(エントリー!I87=Sheet3!$B$4,Sheet3!$D$4,""))))</f>
        <v/>
      </c>
    </row>
    <row r="88" spans="1:12" customFormat="1">
      <c r="A88" s="51"/>
      <c r="B88" s="52"/>
      <c r="C88" s="52"/>
      <c r="D88" s="52"/>
      <c r="E88" s="52"/>
      <c r="F88" s="53"/>
      <c r="G88" s="54"/>
      <c r="H88" s="53"/>
      <c r="I88" s="55"/>
      <c r="J88" s="50"/>
      <c r="K88" s="59"/>
      <c r="L88" s="76" t="str">
        <f ca="1">IF(TODAY()&lt;=Sheet3!$B$6,IF(I88=Sheet3!$B$2,Sheet3!$C$2,IF(エントリー!I88=Sheet3!$B$3,Sheet3!$C$3,IF(エントリー!I88=Sheet3!$B$4,Sheet3!$C$4,""))),IF(エントリー!I88=Sheet3!$B$2,Sheet3!$D$2,IF(エントリー!I88=Sheet3!$B$3,Sheet3!$D$3,IF(エントリー!I88=Sheet3!$B$4,Sheet3!$D$4,""))))</f>
        <v/>
      </c>
    </row>
    <row r="89" spans="1:12" customFormat="1">
      <c r="A89" s="51"/>
      <c r="B89" s="52"/>
      <c r="C89" s="52"/>
      <c r="D89" s="52"/>
      <c r="E89" s="52"/>
      <c r="F89" s="53"/>
      <c r="G89" s="54"/>
      <c r="H89" s="53"/>
      <c r="I89" s="55"/>
      <c r="J89" s="50"/>
      <c r="K89" s="59"/>
      <c r="L89" s="76" t="str">
        <f ca="1">IF(TODAY()&lt;=Sheet3!$B$6,IF(I89=Sheet3!$B$2,Sheet3!$C$2,IF(エントリー!I89=Sheet3!$B$3,Sheet3!$C$3,IF(エントリー!I89=Sheet3!$B$4,Sheet3!$C$4,""))),IF(エントリー!I89=Sheet3!$B$2,Sheet3!$D$2,IF(エントリー!I89=Sheet3!$B$3,Sheet3!$D$3,IF(エントリー!I89=Sheet3!$B$4,Sheet3!$D$4,""))))</f>
        <v/>
      </c>
    </row>
    <row r="90" spans="1:12" customFormat="1">
      <c r="A90" s="51"/>
      <c r="B90" s="52"/>
      <c r="C90" s="52"/>
      <c r="D90" s="52"/>
      <c r="E90" s="52"/>
      <c r="F90" s="53"/>
      <c r="G90" s="54"/>
      <c r="H90" s="53"/>
      <c r="I90" s="55"/>
      <c r="J90" s="50"/>
      <c r="K90" s="59"/>
      <c r="L90" s="76" t="str">
        <f ca="1">IF(TODAY()&lt;=Sheet3!$B$6,IF(I90=Sheet3!$B$2,Sheet3!$C$2,IF(エントリー!I90=Sheet3!$B$3,Sheet3!$C$3,IF(エントリー!I90=Sheet3!$B$4,Sheet3!$C$4,""))),IF(エントリー!I90=Sheet3!$B$2,Sheet3!$D$2,IF(エントリー!I90=Sheet3!$B$3,Sheet3!$D$3,IF(エントリー!I90=Sheet3!$B$4,Sheet3!$D$4,""))))</f>
        <v/>
      </c>
    </row>
    <row r="91" spans="1:12" customFormat="1">
      <c r="A91" s="51"/>
      <c r="B91" s="52"/>
      <c r="C91" s="52"/>
      <c r="D91" s="52"/>
      <c r="E91" s="52"/>
      <c r="F91" s="53"/>
      <c r="G91" s="54"/>
      <c r="H91" s="53"/>
      <c r="I91" s="55"/>
      <c r="J91" s="50"/>
      <c r="K91" s="59"/>
      <c r="L91" s="76" t="str">
        <f ca="1">IF(TODAY()&lt;=Sheet3!$B$6,IF(I91=Sheet3!$B$2,Sheet3!$C$2,IF(エントリー!I91=Sheet3!$B$3,Sheet3!$C$3,IF(エントリー!I91=Sheet3!$B$4,Sheet3!$C$4,""))),IF(エントリー!I91=Sheet3!$B$2,Sheet3!$D$2,IF(エントリー!I91=Sheet3!$B$3,Sheet3!$D$3,IF(エントリー!I91=Sheet3!$B$4,Sheet3!$D$4,""))))</f>
        <v/>
      </c>
    </row>
    <row r="92" spans="1:12" customFormat="1">
      <c r="A92" s="51"/>
      <c r="B92" s="52"/>
      <c r="C92" s="52"/>
      <c r="D92" s="52"/>
      <c r="E92" s="52"/>
      <c r="F92" s="53"/>
      <c r="G92" s="54"/>
      <c r="H92" s="53"/>
      <c r="I92" s="55"/>
      <c r="J92" s="50"/>
      <c r="K92" s="59"/>
      <c r="L92" s="76" t="str">
        <f ca="1">IF(TODAY()&lt;=Sheet3!$B$6,IF(I92=Sheet3!$B$2,Sheet3!$C$2,IF(エントリー!I92=Sheet3!$B$3,Sheet3!$C$3,IF(エントリー!I92=Sheet3!$B$4,Sheet3!$C$4,""))),IF(エントリー!I92=Sheet3!$B$2,Sheet3!$D$2,IF(エントリー!I92=Sheet3!$B$3,Sheet3!$D$3,IF(エントリー!I92=Sheet3!$B$4,Sheet3!$D$4,""))))</f>
        <v/>
      </c>
    </row>
    <row r="93" spans="1:12" customFormat="1">
      <c r="A93" s="51"/>
      <c r="B93" s="52"/>
      <c r="C93" s="52"/>
      <c r="D93" s="52"/>
      <c r="E93" s="52"/>
      <c r="F93" s="53"/>
      <c r="G93" s="54"/>
      <c r="H93" s="53"/>
      <c r="I93" s="55"/>
      <c r="J93" s="50"/>
      <c r="K93" s="59"/>
      <c r="L93" s="76" t="str">
        <f ca="1">IF(TODAY()&lt;=Sheet3!$B$6,IF(I93=Sheet3!$B$2,Sheet3!$C$2,IF(エントリー!I93=Sheet3!$B$3,Sheet3!$C$3,IF(エントリー!I93=Sheet3!$B$4,Sheet3!$C$4,""))),IF(エントリー!I93=Sheet3!$B$2,Sheet3!$D$2,IF(エントリー!I93=Sheet3!$B$3,Sheet3!$D$3,IF(エントリー!I93=Sheet3!$B$4,Sheet3!$D$4,""))))</f>
        <v/>
      </c>
    </row>
    <row r="94" spans="1:12" customFormat="1">
      <c r="A94" s="51"/>
      <c r="B94" s="52"/>
      <c r="C94" s="52"/>
      <c r="D94" s="52"/>
      <c r="E94" s="52"/>
      <c r="F94" s="53"/>
      <c r="G94" s="54"/>
      <c r="H94" s="53"/>
      <c r="I94" s="55"/>
      <c r="J94" s="50"/>
      <c r="K94" s="59"/>
      <c r="L94" s="76" t="str">
        <f ca="1">IF(TODAY()&lt;=Sheet3!$B$6,IF(I94=Sheet3!$B$2,Sheet3!$C$2,IF(エントリー!I94=Sheet3!$B$3,Sheet3!$C$3,IF(エントリー!I94=Sheet3!$B$4,Sheet3!$C$4,""))),IF(エントリー!I94=Sheet3!$B$2,Sheet3!$D$2,IF(エントリー!I94=Sheet3!$B$3,Sheet3!$D$3,IF(エントリー!I94=Sheet3!$B$4,Sheet3!$D$4,""))))</f>
        <v/>
      </c>
    </row>
    <row r="95" spans="1:12" customFormat="1">
      <c r="A95" s="51"/>
      <c r="B95" s="52"/>
      <c r="C95" s="52"/>
      <c r="D95" s="52"/>
      <c r="E95" s="52"/>
      <c r="F95" s="53"/>
      <c r="G95" s="54"/>
      <c r="H95" s="53"/>
      <c r="I95" s="55"/>
      <c r="J95" s="50"/>
      <c r="K95" s="59"/>
      <c r="L95" s="76" t="str">
        <f ca="1">IF(TODAY()&lt;=Sheet3!$B$6,IF(I95=Sheet3!$B$2,Sheet3!$C$2,IF(エントリー!I95=Sheet3!$B$3,Sheet3!$C$3,IF(エントリー!I95=Sheet3!$B$4,Sheet3!$C$4,""))),IF(エントリー!I95=Sheet3!$B$2,Sheet3!$D$2,IF(エントリー!I95=Sheet3!$B$3,Sheet3!$D$3,IF(エントリー!I95=Sheet3!$B$4,Sheet3!$D$4,""))))</f>
        <v/>
      </c>
    </row>
    <row r="96" spans="1:12" customFormat="1">
      <c r="A96" s="51"/>
      <c r="B96" s="52"/>
      <c r="C96" s="52"/>
      <c r="D96" s="52"/>
      <c r="E96" s="52"/>
      <c r="F96" s="53"/>
      <c r="G96" s="54"/>
      <c r="H96" s="53"/>
      <c r="I96" s="55"/>
      <c r="J96" s="50"/>
      <c r="K96" s="59"/>
      <c r="L96" s="76" t="str">
        <f ca="1">IF(TODAY()&lt;=Sheet3!$B$6,IF(I96=Sheet3!$B$2,Sheet3!$C$2,IF(エントリー!I96=Sheet3!$B$3,Sheet3!$C$3,IF(エントリー!I96=Sheet3!$B$4,Sheet3!$C$4,""))),IF(エントリー!I96=Sheet3!$B$2,Sheet3!$D$2,IF(エントリー!I96=Sheet3!$B$3,Sheet3!$D$3,IF(エントリー!I96=Sheet3!$B$4,Sheet3!$D$4,""))))</f>
        <v/>
      </c>
    </row>
    <row r="97" spans="1:12" customFormat="1">
      <c r="A97" s="51"/>
      <c r="B97" s="52"/>
      <c r="C97" s="52"/>
      <c r="D97" s="52"/>
      <c r="E97" s="52"/>
      <c r="F97" s="53"/>
      <c r="G97" s="54"/>
      <c r="H97" s="53"/>
      <c r="I97" s="55"/>
      <c r="J97" s="50"/>
      <c r="K97" s="59"/>
      <c r="L97" s="76" t="str">
        <f ca="1">IF(TODAY()&lt;=Sheet3!$B$6,IF(I97=Sheet3!$B$2,Sheet3!$C$2,IF(エントリー!I97=Sheet3!$B$3,Sheet3!$C$3,IF(エントリー!I97=Sheet3!$B$4,Sheet3!$C$4,""))),IF(エントリー!I97=Sheet3!$B$2,Sheet3!$D$2,IF(エントリー!I97=Sheet3!$B$3,Sheet3!$D$3,IF(エントリー!I97=Sheet3!$B$4,Sheet3!$D$4,""))))</f>
        <v/>
      </c>
    </row>
    <row r="98" spans="1:12" customFormat="1">
      <c r="A98" s="51"/>
      <c r="B98" s="52"/>
      <c r="C98" s="52"/>
      <c r="D98" s="52"/>
      <c r="E98" s="52"/>
      <c r="F98" s="53"/>
      <c r="G98" s="54"/>
      <c r="H98" s="53"/>
      <c r="I98" s="55"/>
      <c r="J98" s="50"/>
      <c r="K98" s="59"/>
      <c r="L98" s="76" t="str">
        <f ca="1">IF(TODAY()&lt;=Sheet3!$B$6,IF(I98=Sheet3!$B$2,Sheet3!$C$2,IF(エントリー!I98=Sheet3!$B$3,Sheet3!$C$3,IF(エントリー!I98=Sheet3!$B$4,Sheet3!$C$4,""))),IF(エントリー!I98=Sheet3!$B$2,Sheet3!$D$2,IF(エントリー!I98=Sheet3!$B$3,Sheet3!$D$3,IF(エントリー!I98=Sheet3!$B$4,Sheet3!$D$4,""))))</f>
        <v/>
      </c>
    </row>
    <row r="99" spans="1:12" customFormat="1">
      <c r="A99" s="51"/>
      <c r="B99" s="52"/>
      <c r="C99" s="52"/>
      <c r="D99" s="52"/>
      <c r="E99" s="52"/>
      <c r="F99" s="53"/>
      <c r="G99" s="54"/>
      <c r="H99" s="53"/>
      <c r="I99" s="55"/>
      <c r="J99" s="50"/>
      <c r="K99" s="59"/>
      <c r="L99" s="76" t="str">
        <f ca="1">IF(TODAY()&lt;=Sheet3!$B$6,IF(I99=Sheet3!$B$2,Sheet3!$C$2,IF(エントリー!I99=Sheet3!$B$3,Sheet3!$C$3,IF(エントリー!I99=Sheet3!$B$4,Sheet3!$C$4,""))),IF(エントリー!I99=Sheet3!$B$2,Sheet3!$D$2,IF(エントリー!I99=Sheet3!$B$3,Sheet3!$D$3,IF(エントリー!I99=Sheet3!$B$4,Sheet3!$D$4,""))))</f>
        <v/>
      </c>
    </row>
    <row r="100" spans="1:12" customFormat="1">
      <c r="A100" s="51"/>
      <c r="B100" s="52"/>
      <c r="C100" s="52"/>
      <c r="D100" s="52"/>
      <c r="E100" s="52"/>
      <c r="F100" s="53"/>
      <c r="G100" s="54"/>
      <c r="H100" s="53"/>
      <c r="I100" s="55"/>
      <c r="J100" s="50"/>
      <c r="K100" s="59"/>
      <c r="L100" s="76" t="str">
        <f ca="1">IF(TODAY()&lt;=Sheet3!$B$6,IF(I100=Sheet3!$B$2,Sheet3!$C$2,IF(エントリー!I100=Sheet3!$B$3,Sheet3!$C$3,IF(エントリー!I100=Sheet3!$B$4,Sheet3!$C$4,""))),IF(エントリー!I100=Sheet3!$B$2,Sheet3!$D$2,IF(エントリー!I100=Sheet3!$B$3,Sheet3!$D$3,IF(エントリー!I100=Sheet3!$B$4,Sheet3!$D$4,""))))</f>
        <v/>
      </c>
    </row>
    <row r="101" spans="1:12" customFormat="1">
      <c r="A101" s="51"/>
      <c r="B101" s="52"/>
      <c r="C101" s="52"/>
      <c r="D101" s="52"/>
      <c r="E101" s="52"/>
      <c r="F101" s="53"/>
      <c r="G101" s="54"/>
      <c r="H101" s="53"/>
      <c r="I101" s="55"/>
      <c r="J101" s="50"/>
      <c r="K101" s="59"/>
      <c r="L101" s="76" t="str">
        <f ca="1">IF(TODAY()&lt;=Sheet3!$B$6,IF(I101=Sheet3!$B$2,Sheet3!$C$2,IF(エントリー!I101=Sheet3!$B$3,Sheet3!$C$3,IF(エントリー!I101=Sheet3!$B$4,Sheet3!$C$4,""))),IF(エントリー!I101=Sheet3!$B$2,Sheet3!$D$2,IF(エントリー!I101=Sheet3!$B$3,Sheet3!$D$3,IF(エントリー!I101=Sheet3!$B$4,Sheet3!$D$4,""))))</f>
        <v/>
      </c>
    </row>
    <row r="102" spans="1:12" customFormat="1">
      <c r="A102" s="51"/>
      <c r="B102" s="52"/>
      <c r="C102" s="52"/>
      <c r="D102" s="52"/>
      <c r="E102" s="52"/>
      <c r="F102" s="53"/>
      <c r="G102" s="54"/>
      <c r="H102" s="53"/>
      <c r="I102" s="55"/>
      <c r="J102" s="50"/>
      <c r="K102" s="59"/>
      <c r="L102" s="76" t="str">
        <f ca="1">IF(TODAY()&lt;=Sheet3!$B$6,IF(I102=Sheet3!$B$2,Sheet3!$C$2,IF(エントリー!I102=Sheet3!$B$3,Sheet3!$C$3,IF(エントリー!I102=Sheet3!$B$4,Sheet3!$C$4,""))),IF(エントリー!I102=Sheet3!$B$2,Sheet3!$D$2,IF(エントリー!I102=Sheet3!$B$3,Sheet3!$D$3,IF(エントリー!I102=Sheet3!$B$4,Sheet3!$D$4,""))))</f>
        <v/>
      </c>
    </row>
    <row r="103" spans="1:12" customFormat="1">
      <c r="A103" s="51"/>
      <c r="B103" s="52"/>
      <c r="C103" s="52"/>
      <c r="D103" s="52"/>
      <c r="E103" s="52"/>
      <c r="F103" s="53"/>
      <c r="G103" s="54"/>
      <c r="H103" s="53"/>
      <c r="I103" s="55"/>
      <c r="J103" s="50"/>
      <c r="K103" s="59"/>
      <c r="L103" s="76" t="str">
        <f ca="1">IF(TODAY()&lt;=Sheet3!$B$6,IF(I103=Sheet3!$B$2,Sheet3!$C$2,IF(エントリー!I103=Sheet3!$B$3,Sheet3!$C$3,IF(エントリー!I103=Sheet3!$B$4,Sheet3!$C$4,""))),IF(エントリー!I103=Sheet3!$B$2,Sheet3!$D$2,IF(エントリー!I103=Sheet3!$B$3,Sheet3!$D$3,IF(エントリー!I103=Sheet3!$B$4,Sheet3!$D$4,""))))</f>
        <v/>
      </c>
    </row>
  </sheetData>
  <sheetProtection password="C8F6" sheet="1" objects="1" scenarios="1"/>
  <phoneticPr fontId="2"/>
  <dataValidations count="2">
    <dataValidation type="list" allowBlank="1" sqref="J104:J1048576">
      <formula1>"1000m"</formula1>
    </dataValidation>
    <dataValidation type="list" allowBlank="1" sqref="F5:F103">
      <formula1>"男性,女性"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Sheet3!$B$2:$B$4</xm:f>
          </x14:formula1>
          <xm:sqref>I5:I103</xm:sqref>
        </x14:dataValidation>
        <x14:dataValidation type="list" allowBlank="1">
          <x14:formula1>
            <xm:f>Sheet3!$A$1:$A$8</xm:f>
          </x14:formula1>
          <xm:sqref>J5:J103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16" sqref="E16"/>
    </sheetView>
  </sheetViews>
  <sheetFormatPr defaultRowHeight="13.5"/>
  <cols>
    <col min="1" max="1" width="14.125" style="3" bestFit="1" customWidth="1"/>
    <col min="2" max="5" width="8.625" style="3"/>
  </cols>
  <sheetData>
    <row r="1" spans="1:5" ht="14.25">
      <c r="A1" s="1" t="s">
        <v>0</v>
      </c>
      <c r="B1" s="2" t="s">
        <v>1</v>
      </c>
    </row>
    <row r="3" spans="1:5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</row>
    <row r="4" spans="1:5">
      <c r="A4" s="6" t="s">
        <v>63</v>
      </c>
      <c r="B4" s="6">
        <f>COUNTIFS(エントリー!$I$8:$I$103,B$3,エントリー!$J$8:$J$103,$A4)</f>
        <v>0</v>
      </c>
      <c r="C4" s="6">
        <f>COUNTIFS(エントリー!$I$8:$I$103,C$3,エントリー!$J$8:$J$103,$A4)</f>
        <v>0</v>
      </c>
      <c r="D4" s="6">
        <f>COUNTIFS(エントリー!$I$8:$I$103,D$3,エントリー!$J$8:$J$103,$A4)</f>
        <v>0</v>
      </c>
      <c r="E4" s="6">
        <f t="shared" ref="E4" si="0">SUM(B4:D4)</f>
        <v>0</v>
      </c>
    </row>
    <row r="5" spans="1:5">
      <c r="A5" s="6" t="s">
        <v>7</v>
      </c>
      <c r="B5" s="7"/>
      <c r="C5" s="7"/>
      <c r="D5" s="6">
        <f>COUNTIFS(エントリー!$I$8:$I$103,D$3,エントリー!$J$8:$J$103,$A5)</f>
        <v>0</v>
      </c>
      <c r="E5" s="6">
        <f t="shared" ref="E5" si="1">SUM(B5:D5)</f>
        <v>0</v>
      </c>
    </row>
    <row r="6" spans="1:5">
      <c r="A6" s="6" t="s">
        <v>60</v>
      </c>
      <c r="B6" s="6">
        <f>COUNTIFS(エントリー!$I$8:$I$103,B$3,エントリー!$J$8:$J$103,$A6)</f>
        <v>0</v>
      </c>
      <c r="C6" s="6">
        <f>COUNTIFS(エントリー!$I$8:$I$103,C$3,エントリー!$J$8:$J$103,$A6)</f>
        <v>0</v>
      </c>
      <c r="D6" s="7"/>
      <c r="E6" s="6">
        <f>SUM(B6:D6)</f>
        <v>0</v>
      </c>
    </row>
    <row r="7" spans="1:5">
      <c r="A7" s="6" t="s">
        <v>8</v>
      </c>
      <c r="B7" s="6">
        <f>COUNTIFS(エントリー!$I$8:$I$103,B$3,エントリー!$J$8:$J$103,$A7)</f>
        <v>0</v>
      </c>
      <c r="C7" s="6">
        <f>COUNTIFS(エントリー!$I$8:$I$103,C$3,エントリー!$J$8:$J$103,$A7)</f>
        <v>0</v>
      </c>
      <c r="D7" s="7"/>
      <c r="E7" s="6">
        <f>SUM(B7:D7)</f>
        <v>0</v>
      </c>
    </row>
    <row r="8" spans="1:5">
      <c r="A8" s="8" t="s">
        <v>9</v>
      </c>
      <c r="B8" s="6">
        <f>COUNTIFS(エントリー!$I$8:$I$103,B$3,エントリー!$J$8:$J$103,$A8)</f>
        <v>0</v>
      </c>
      <c r="C8" s="6">
        <f>COUNTIFS(エントリー!$I$8:$I$103,C$3,エントリー!$J$8:$J$103,$A8)</f>
        <v>0</v>
      </c>
      <c r="D8" s="9"/>
      <c r="E8" s="8">
        <f>SUM(B8:D8)</f>
        <v>0</v>
      </c>
    </row>
    <row r="9" spans="1:5">
      <c r="A9" s="8" t="s">
        <v>61</v>
      </c>
      <c r="B9" s="6">
        <f>COUNTIFS(エントリー!$I$8:$I$103,B$3,エントリー!$J$8:$J$103,$A9)</f>
        <v>0</v>
      </c>
      <c r="C9" s="6">
        <f>COUNTIFS(エントリー!$I$8:$I$103,C$3,エントリー!$J$8:$J$103,$A9)</f>
        <v>0</v>
      </c>
      <c r="D9" s="9"/>
      <c r="E9" s="8">
        <f>SUM(B9:D9)</f>
        <v>0</v>
      </c>
    </row>
    <row r="10" spans="1:5" ht="14.25" thickBot="1">
      <c r="A10" s="8" t="s">
        <v>62</v>
      </c>
      <c r="B10" s="6">
        <f>COUNTIFS(エントリー!$I$8:$I$103,B$3,エントリー!$J$8:$J$103,$A10)</f>
        <v>0</v>
      </c>
      <c r="C10" s="6">
        <f>COUNTIFS(エントリー!$I$8:$I$103,C$3,エントリー!$J$8:$J$103,$A10)</f>
        <v>0</v>
      </c>
      <c r="D10" s="9"/>
      <c r="E10" s="8">
        <f>SUM(B10:D10)</f>
        <v>0</v>
      </c>
    </row>
    <row r="11" spans="1:5" ht="14.25" thickTop="1">
      <c r="A11" s="10" t="s">
        <v>10</v>
      </c>
      <c r="B11" s="10">
        <f>SUM(B5:B10)</f>
        <v>0</v>
      </c>
      <c r="C11" s="10">
        <f>SUM(C5:C10)</f>
        <v>0</v>
      </c>
      <c r="D11" s="10">
        <f>SUM(D5:D10)</f>
        <v>0</v>
      </c>
      <c r="E11" s="10">
        <f>SUM(E5:E10)</f>
        <v>0</v>
      </c>
    </row>
    <row r="13" spans="1:5">
      <c r="A13" s="11" t="s">
        <v>11</v>
      </c>
      <c r="B13" s="11" t="s">
        <v>3</v>
      </c>
      <c r="C13" s="11" t="s">
        <v>4</v>
      </c>
      <c r="D13" s="12" t="s">
        <v>5</v>
      </c>
      <c r="E13" s="11" t="s">
        <v>6</v>
      </c>
    </row>
    <row r="14" spans="1:5">
      <c r="A14" s="6" t="s">
        <v>63</v>
      </c>
      <c r="B14" s="13">
        <f ca="1">IF(TODAY()&lt;=Sheet3!$B$6,B4*Sheet3!$C$2,B4*Sheet3!$D$2)</f>
        <v>0</v>
      </c>
      <c r="C14" s="13">
        <f ca="1">IF(TODAY()&lt;=Sheet3!$B$6,C4*Sheet3!$C$3,C4*Sheet3!$D$3)</f>
        <v>0</v>
      </c>
      <c r="D14" s="13">
        <f ca="1">IF(TODAY()&lt;=Sheet3!$B$6,D4*Sheet3!$C$4,D4*Sheet3!$D$4)</f>
        <v>0</v>
      </c>
      <c r="E14" s="13">
        <f t="shared" ref="E14" ca="1" si="2">SUM(B14:D14)</f>
        <v>0</v>
      </c>
    </row>
    <row r="15" spans="1:5">
      <c r="A15" s="6" t="s">
        <v>7</v>
      </c>
      <c r="B15" s="7"/>
      <c r="C15" s="7"/>
      <c r="D15" s="13">
        <f ca="1">IF(TODAY()&lt;=Sheet3!$B$6,D5*Sheet3!$C$4,D5*Sheet3!$D$4)</f>
        <v>0</v>
      </c>
      <c r="E15" s="13">
        <f t="shared" ref="E15:E17" ca="1" si="3">SUM(B15:D15)</f>
        <v>0</v>
      </c>
    </row>
    <row r="16" spans="1:5">
      <c r="A16" s="6" t="s">
        <v>60</v>
      </c>
      <c r="B16" s="13">
        <f ca="1">IF(TODAY()&lt;=Sheet3!$B$6,B6*Sheet3!$C$2,B6*Sheet3!$D$2)</f>
        <v>0</v>
      </c>
      <c r="C16" s="13">
        <f ca="1">IF(TODAY()&lt;=Sheet3!$B$6,C6*Sheet3!$C$3,C6*Sheet3!$D$3)</f>
        <v>0</v>
      </c>
      <c r="D16" s="7"/>
      <c r="E16" s="13">
        <f t="shared" ref="E16" ca="1" si="4">SUM(B16:D16)</f>
        <v>0</v>
      </c>
    </row>
    <row r="17" spans="1:5">
      <c r="A17" s="6" t="s">
        <v>8</v>
      </c>
      <c r="B17" s="13">
        <f ca="1">IF(TODAY()&lt;=Sheet3!$B$6,B7*Sheet3!$C$2,B7*Sheet3!$D$2)</f>
        <v>0</v>
      </c>
      <c r="C17" s="13">
        <f ca="1">IF(TODAY()&lt;=Sheet3!$B$6,C7*Sheet3!$C$3,C7*Sheet3!$D$3)</f>
        <v>0</v>
      </c>
      <c r="D17" s="7"/>
      <c r="E17" s="13">
        <f t="shared" ca="1" si="3"/>
        <v>0</v>
      </c>
    </row>
    <row r="18" spans="1:5">
      <c r="A18" s="8" t="s">
        <v>9</v>
      </c>
      <c r="B18" s="13">
        <f ca="1">IF(TODAY()&lt;=Sheet3!$B$6,B8*Sheet3!$C$2,B8*Sheet3!$D$2)</f>
        <v>0</v>
      </c>
      <c r="C18" s="13">
        <f ca="1">IF(TODAY()&lt;=Sheet3!$B$6,C8*Sheet3!$C$3,C8*Sheet3!$D$3)</f>
        <v>0</v>
      </c>
      <c r="D18" s="7"/>
      <c r="E18" s="13">
        <f t="shared" ref="E18:E20" ca="1" si="5">SUM(B18:D18)</f>
        <v>0</v>
      </c>
    </row>
    <row r="19" spans="1:5">
      <c r="A19" s="8" t="s">
        <v>61</v>
      </c>
      <c r="B19" s="13">
        <f ca="1">IF(TODAY()&lt;=Sheet3!$B$6,B9*Sheet3!$C$2,B9*Sheet3!$D$2)</f>
        <v>0</v>
      </c>
      <c r="C19" s="13">
        <f ca="1">IF(TODAY()&lt;=Sheet3!$B$6,C9*Sheet3!$C$3,C9*Sheet3!$D$3)</f>
        <v>0</v>
      </c>
      <c r="D19" s="7"/>
      <c r="E19" s="13">
        <f t="shared" ca="1" si="5"/>
        <v>0</v>
      </c>
    </row>
    <row r="20" spans="1:5" ht="14.25" thickBot="1">
      <c r="A20" s="8" t="s">
        <v>62</v>
      </c>
      <c r="B20" s="13">
        <f ca="1">IF(TODAY()&lt;=Sheet3!$B$6,B10*Sheet3!$C$2,B10*Sheet3!$D$2)</f>
        <v>0</v>
      </c>
      <c r="C20" s="13">
        <f ca="1">IF(TODAY()&lt;=Sheet3!$B$6,C10*Sheet3!$C$3,C10*Sheet3!$D$3)</f>
        <v>0</v>
      </c>
      <c r="D20" s="7"/>
      <c r="E20" s="13">
        <f t="shared" ca="1" si="5"/>
        <v>0</v>
      </c>
    </row>
    <row r="21" spans="1:5" ht="14.25" thickTop="1">
      <c r="A21" s="10" t="s">
        <v>10</v>
      </c>
      <c r="B21" s="14">
        <f ca="1">SUM(B15:B20)</f>
        <v>0</v>
      </c>
      <c r="C21" s="14">
        <f ca="1">SUM(C15:C20)</f>
        <v>0</v>
      </c>
      <c r="D21" s="14">
        <f ca="1">SUM(D15:D20)</f>
        <v>0</v>
      </c>
      <c r="E21" s="14">
        <f ca="1">SUM(E15:E20)</f>
        <v>0</v>
      </c>
    </row>
  </sheetData>
  <sheetProtection password="C8F6" sheet="1" objects="1" scenarios="1"/>
  <phoneticPr fontId="2"/>
  <hyperlinks>
    <hyperlink ref="B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2" sqref="C2"/>
    </sheetView>
  </sheetViews>
  <sheetFormatPr defaultRowHeight="13.5"/>
  <cols>
    <col min="2" max="2" width="10.5" bestFit="1" customWidth="1"/>
  </cols>
  <sheetData>
    <row r="1" spans="1:4">
      <c r="C1" t="s">
        <v>58</v>
      </c>
      <c r="D1" t="s">
        <v>59</v>
      </c>
    </row>
    <row r="2" spans="1:4" ht="14.25">
      <c r="A2" s="15" t="s">
        <v>51</v>
      </c>
      <c r="B2" s="16" t="s">
        <v>13</v>
      </c>
      <c r="C2" s="3">
        <v>2000</v>
      </c>
      <c r="D2">
        <v>3000</v>
      </c>
    </row>
    <row r="3" spans="1:4" ht="14.25">
      <c r="A3" s="15" t="s">
        <v>12</v>
      </c>
      <c r="B3" s="16" t="s">
        <v>14</v>
      </c>
      <c r="C3" s="3">
        <v>1500</v>
      </c>
      <c r="D3">
        <v>2000</v>
      </c>
    </row>
    <row r="4" spans="1:4" ht="14.25">
      <c r="A4" s="15" t="s">
        <v>50</v>
      </c>
      <c r="B4" s="16" t="s">
        <v>5</v>
      </c>
      <c r="C4" s="3">
        <v>1500</v>
      </c>
      <c r="D4">
        <v>2000</v>
      </c>
    </row>
    <row r="5" spans="1:4">
      <c r="A5" s="15" t="s">
        <v>8</v>
      </c>
    </row>
    <row r="6" spans="1:4">
      <c r="A6" s="15" t="s">
        <v>9</v>
      </c>
      <c r="B6" s="70">
        <v>44638</v>
      </c>
    </row>
    <row r="7" spans="1:4">
      <c r="A7" s="15" t="s">
        <v>53</v>
      </c>
    </row>
    <row r="8" spans="1:4">
      <c r="A8" s="15" t="s">
        <v>52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エントリー</vt:lpstr>
      <vt:lpstr>参加費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菊地篤</dc:creator>
  <cp:lastModifiedBy>Kikuchi</cp:lastModifiedBy>
  <dcterms:created xsi:type="dcterms:W3CDTF">2021-12-26T22:17:35Z</dcterms:created>
  <dcterms:modified xsi:type="dcterms:W3CDTF">2022-03-03T15:24:37Z</dcterms:modified>
</cp:coreProperties>
</file>